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ward Veregin\Desktop\veregin\wsrs2022\to-ngs-sept2020\"/>
    </mc:Choice>
  </mc:AlternateContent>
  <bookViews>
    <workbookView xWindow="0" yWindow="0" windowWidth="25920" windowHeight="11448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J64" i="1" l="1"/>
  <c r="FI64" i="1"/>
  <c r="FJ63" i="1"/>
  <c r="FI63" i="1"/>
  <c r="FJ62" i="1"/>
  <c r="FI62" i="1"/>
  <c r="FJ61" i="1"/>
  <c r="FI61" i="1"/>
  <c r="FJ60" i="1"/>
  <c r="FI60" i="1"/>
  <c r="FJ59" i="1"/>
  <c r="FI59" i="1"/>
  <c r="FJ58" i="1"/>
  <c r="FI58" i="1"/>
  <c r="FJ57" i="1"/>
  <c r="FI57" i="1"/>
  <c r="FJ56" i="1"/>
  <c r="FI56" i="1"/>
  <c r="FJ55" i="1"/>
  <c r="FI55" i="1"/>
  <c r="FJ54" i="1"/>
  <c r="FI54" i="1"/>
  <c r="FJ53" i="1"/>
  <c r="FI53" i="1"/>
  <c r="FJ52" i="1"/>
  <c r="FI52" i="1"/>
  <c r="FJ51" i="1"/>
  <c r="FI51" i="1"/>
  <c r="FJ50" i="1"/>
  <c r="FI50" i="1"/>
  <c r="FJ49" i="1"/>
  <c r="FI49" i="1"/>
  <c r="FJ48" i="1"/>
  <c r="FI48" i="1"/>
  <c r="FJ47" i="1"/>
  <c r="FI47" i="1"/>
  <c r="FJ46" i="1"/>
  <c r="FI46" i="1"/>
  <c r="FJ45" i="1"/>
  <c r="FI45" i="1"/>
  <c r="FJ44" i="1"/>
  <c r="FI44" i="1"/>
  <c r="FJ43" i="1"/>
  <c r="FI43" i="1"/>
  <c r="FJ42" i="1"/>
  <c r="FI42" i="1"/>
  <c r="FJ41" i="1"/>
  <c r="FI41" i="1"/>
  <c r="FJ40" i="1"/>
  <c r="FI40" i="1"/>
  <c r="FJ39" i="1"/>
  <c r="FI39" i="1"/>
  <c r="FJ38" i="1"/>
  <c r="FI38" i="1"/>
  <c r="FJ37" i="1"/>
  <c r="FI37" i="1"/>
  <c r="FJ36" i="1"/>
  <c r="FI36" i="1"/>
  <c r="FJ35" i="1"/>
  <c r="FI35" i="1"/>
  <c r="FJ34" i="1"/>
  <c r="FI34" i="1"/>
  <c r="FJ33" i="1"/>
  <c r="FI33" i="1"/>
  <c r="FJ32" i="1"/>
  <c r="FI32" i="1"/>
  <c r="FJ31" i="1"/>
  <c r="FI31" i="1"/>
  <c r="FJ30" i="1"/>
  <c r="FI30" i="1"/>
  <c r="FJ29" i="1"/>
  <c r="FI29" i="1"/>
  <c r="FJ28" i="1"/>
  <c r="FI28" i="1"/>
  <c r="FJ27" i="1"/>
  <c r="FI27" i="1"/>
  <c r="FJ26" i="1"/>
  <c r="FI26" i="1"/>
  <c r="FJ25" i="1"/>
  <c r="FI25" i="1"/>
  <c r="FJ24" i="1"/>
  <c r="FI24" i="1"/>
  <c r="FJ23" i="1"/>
  <c r="FI23" i="1"/>
  <c r="FJ22" i="1"/>
  <c r="FI22" i="1"/>
  <c r="FJ21" i="1"/>
  <c r="FI21" i="1"/>
  <c r="FJ20" i="1"/>
  <c r="FI20" i="1"/>
  <c r="FJ19" i="1"/>
  <c r="FI19" i="1"/>
  <c r="FJ18" i="1"/>
  <c r="FI18" i="1"/>
  <c r="FJ17" i="1"/>
  <c r="FI17" i="1"/>
  <c r="FJ16" i="1"/>
  <c r="FI16" i="1"/>
  <c r="FJ15" i="1"/>
  <c r="FI15" i="1"/>
  <c r="FJ14" i="1"/>
  <c r="FI14" i="1"/>
  <c r="FJ13" i="1"/>
  <c r="FI13" i="1"/>
  <c r="FJ12" i="1"/>
  <c r="FI12" i="1"/>
  <c r="FJ11" i="1"/>
  <c r="FI11" i="1"/>
  <c r="FJ10" i="1"/>
  <c r="FI10" i="1"/>
  <c r="FJ9" i="1"/>
  <c r="FI9" i="1"/>
  <c r="FJ8" i="1"/>
  <c r="FI8" i="1"/>
  <c r="FJ7" i="1"/>
  <c r="FI7" i="1"/>
  <c r="FJ6" i="1"/>
  <c r="FI6" i="1"/>
</calcChain>
</file>

<file path=xl/sharedStrings.xml><?xml version="1.0" encoding="utf-8"?>
<sst xmlns="http://schemas.openxmlformats.org/spreadsheetml/2006/main" count="713" uniqueCount="171">
  <si>
    <t>Zone</t>
  </si>
  <si>
    <t>TM</t>
  </si>
  <si>
    <t>Northing</t>
  </si>
  <si>
    <t>False</t>
  </si>
  <si>
    <t>Easting</t>
  </si>
  <si>
    <t>in meters</t>
  </si>
  <si>
    <t>Central Parallel</t>
  </si>
  <si>
    <t>Central Meridian</t>
  </si>
  <si>
    <t>Latitude of</t>
  </si>
  <si>
    <t>Longitude of</t>
  </si>
  <si>
    <t>Scale Factor</t>
  </si>
  <si>
    <t>Coordinate Origin</t>
  </si>
  <si>
    <t>North in degrees</t>
  </si>
  <si>
    <t>East in degrees</t>
  </si>
  <si>
    <t>Abbreviation</t>
  </si>
  <si>
    <t>LCC</t>
  </si>
  <si>
    <t>Number</t>
  </si>
  <si>
    <t>Name</t>
  </si>
  <si>
    <t>Adams-Juneau</t>
  </si>
  <si>
    <t>Ashland</t>
  </si>
  <si>
    <t>Barron</t>
  </si>
  <si>
    <t>Bayfield</t>
  </si>
  <si>
    <t>Brown</t>
  </si>
  <si>
    <t>Buffalo</t>
  </si>
  <si>
    <t>Burnett</t>
  </si>
  <si>
    <t>Calumet-Fond du Lac-Outagamie-Winnebago</t>
  </si>
  <si>
    <t>Chippewa</t>
  </si>
  <si>
    <t>Clark</t>
  </si>
  <si>
    <t>Columbia</t>
  </si>
  <si>
    <t>Crawford</t>
  </si>
  <si>
    <t>Dane</t>
  </si>
  <si>
    <t>Dodge-Jefferson</t>
  </si>
  <si>
    <t>Door</t>
  </si>
  <si>
    <t>Douglas</t>
  </si>
  <si>
    <t>Dunn</t>
  </si>
  <si>
    <t>Eau Claire</t>
  </si>
  <si>
    <t>Florence</t>
  </si>
  <si>
    <t>Forest</t>
  </si>
  <si>
    <t>Grant</t>
  </si>
  <si>
    <t>Green-Lafayette</t>
  </si>
  <si>
    <t>Green Lake-Marquette</t>
  </si>
  <si>
    <t>Iowa</t>
  </si>
  <si>
    <t>Iron</t>
  </si>
  <si>
    <t>Jackson</t>
  </si>
  <si>
    <t>Kenosha-Milwaukee-Ozaukee-Racine</t>
  </si>
  <si>
    <t>Kewaunee-Manitowoc-Sheboygan</t>
  </si>
  <si>
    <t>La Crosse</t>
  </si>
  <si>
    <t>Langlade</t>
  </si>
  <si>
    <t>Lincoln</t>
  </si>
  <si>
    <t>Marathon</t>
  </si>
  <si>
    <t>Marinette</t>
  </si>
  <si>
    <t>Menominee</t>
  </si>
  <si>
    <t>Monroe</t>
  </si>
  <si>
    <t>Oconto</t>
  </si>
  <si>
    <t>Oneida</t>
  </si>
  <si>
    <t>Pepin-Pierce</t>
  </si>
  <si>
    <t>Polk</t>
  </si>
  <si>
    <t>Portage</t>
  </si>
  <si>
    <t>Price</t>
  </si>
  <si>
    <t>Richland</t>
  </si>
  <si>
    <t>Rock</t>
  </si>
  <si>
    <t>Rusk</t>
  </si>
  <si>
    <t>St Croix</t>
  </si>
  <si>
    <t>Sauk</t>
  </si>
  <si>
    <t>Sawyer</t>
  </si>
  <si>
    <t>Shawano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</si>
  <si>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</si>
  <si>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</si>
  <si>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</si>
  <si>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</si>
  <si>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</si>
  <si>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</si>
  <si>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</si>
  <si>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</si>
  <si>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</si>
  <si>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</si>
  <si>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Wood</t>
  </si>
  <si>
    <t>ADAM</t>
  </si>
  <si>
    <t>ASHL</t>
  </si>
  <si>
    <t>BARR</t>
  </si>
  <si>
    <t>BAYF</t>
  </si>
  <si>
    <t>BROW</t>
  </si>
  <si>
    <t>BUFF</t>
  </si>
  <si>
    <t>BURN</t>
  </si>
  <si>
    <t>CALU</t>
  </si>
  <si>
    <t>CHIP</t>
  </si>
  <si>
    <t>CLAR</t>
  </si>
  <si>
    <t>COLU</t>
  </si>
  <si>
    <t>CRAW</t>
  </si>
  <si>
    <t>DANE</t>
  </si>
  <si>
    <t>DODG</t>
  </si>
  <si>
    <t>DOOR</t>
  </si>
  <si>
    <t>DOUG</t>
  </si>
  <si>
    <t>DUNN</t>
  </si>
  <si>
    <t>EAUC</t>
  </si>
  <si>
    <t>FLOR</t>
  </si>
  <si>
    <t>FORE</t>
  </si>
  <si>
    <t>GRAN</t>
  </si>
  <si>
    <t>GREE</t>
  </si>
  <si>
    <t>GRLK</t>
  </si>
  <si>
    <t>IOWA</t>
  </si>
  <si>
    <t>IRON</t>
  </si>
  <si>
    <t>JACK</t>
  </si>
  <si>
    <t>KENO</t>
  </si>
  <si>
    <t>KEWA</t>
  </si>
  <si>
    <t>LACR</t>
  </si>
  <si>
    <t>LANG</t>
  </si>
  <si>
    <t>LINC</t>
  </si>
  <si>
    <t>MARA</t>
  </si>
  <si>
    <t>MARI</t>
  </si>
  <si>
    <t>MENO</t>
  </si>
  <si>
    <t>MONR</t>
  </si>
  <si>
    <t>OCON</t>
  </si>
  <si>
    <t>ONEI</t>
  </si>
  <si>
    <t>PEPI</t>
  </si>
  <si>
    <t>POLK</t>
  </si>
  <si>
    <t>PORT</t>
  </si>
  <si>
    <t>PRIC</t>
  </si>
  <si>
    <t>RICH</t>
  </si>
  <si>
    <t>ROCK</t>
  </si>
  <si>
    <t>RUSK</t>
  </si>
  <si>
    <t>SAUK</t>
  </si>
  <si>
    <t>SAWY</t>
  </si>
  <si>
    <t>SHAW</t>
  </si>
  <si>
    <t>STCR</t>
  </si>
  <si>
    <t>TAYL</t>
  </si>
  <si>
    <t>TREM</t>
  </si>
  <si>
    <t>VERN</t>
  </si>
  <si>
    <t>VILA</t>
  </si>
  <si>
    <t>WALW</t>
  </si>
  <si>
    <t>WASB</t>
  </si>
  <si>
    <t>WAST</t>
  </si>
  <si>
    <t>WAUK</t>
  </si>
  <si>
    <t>WAUP</t>
  </si>
  <si>
    <t>WAUS</t>
  </si>
  <si>
    <t>WOOD</t>
  </si>
  <si>
    <t>Projection</t>
  </si>
  <si>
    <t>Type</t>
  </si>
  <si>
    <t>Latitude</t>
  </si>
  <si>
    <t>Longitude</t>
  </si>
  <si>
    <t>Ellipsoid Height</t>
  </si>
  <si>
    <t>ppm</t>
  </si>
  <si>
    <t>Linear Distortion</t>
  </si>
  <si>
    <t>Test Point 1</t>
  </si>
  <si>
    <t>Input</t>
  </si>
  <si>
    <t>Output</t>
  </si>
  <si>
    <t>Test Point 2</t>
  </si>
  <si>
    <t>Test Point 3</t>
  </si>
  <si>
    <t>Test Point 4</t>
  </si>
  <si>
    <t>Test Point 5</t>
  </si>
  <si>
    <t>Test Point 6</t>
  </si>
  <si>
    <t>Test Point 7</t>
  </si>
  <si>
    <t>Test Point 8</t>
  </si>
  <si>
    <t>Test Point 9</t>
  </si>
  <si>
    <t>in ppm</t>
  </si>
  <si>
    <t>Ouptput</t>
  </si>
  <si>
    <t>Convergence Angle</t>
  </si>
  <si>
    <t>Degrees</t>
  </si>
  <si>
    <t>Minutes</t>
  </si>
  <si>
    <t>Seconds</t>
  </si>
  <si>
    <t>Distortion</t>
  </si>
  <si>
    <t>(ppm)</t>
  </si>
  <si>
    <t>Test Point 10</t>
  </si>
  <si>
    <t>Test Point 11</t>
  </si>
  <si>
    <t>Maximum</t>
  </si>
  <si>
    <t xml:space="preserve">Linear </t>
  </si>
  <si>
    <t>Minimum</t>
  </si>
  <si>
    <t>Test Point 12</t>
  </si>
  <si>
    <t>Test Point 13</t>
  </si>
  <si>
    <t>Test Point 14</t>
  </si>
  <si>
    <t>These parameters are intended to be used with NATRF2022 -- the new Terrestrial Reference Frame for North America being developed by the National Geodetic Survey -- not with NAD 83 or earlier datums.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</si>
</sst>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#,##0.0000"/>
    <numFmt numFmtId="165" formatCode="0.000000000000"/>
    <numFmt numFmtId="166" formatCode="0.0000000000"/>
    <numFmt numFmtId="167" formatCode="0.000"/>
    <numFmt numFmtId="168" formatCode="0.000000000"/>
    <numFmt numFmtId="169" formatCode="_(* #,##0.0000_);_(* \(#,##0.0000\);_(* &quot;-&quot;??_);_(@_)"/>
  </numFmts>
  <fonts count="13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2"/>
      <color rgb="FF0000FF"/>
      <name val="Lucida Console"/>
      <family val="3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color theme="1"/>
      <name val="Lucida Console"/>
      <family val="3"/>
    </font>
    <font>
      <sz val="11"/>
      <color theme="1"/>
      <name val="Arial"/>
      <family val="2"/>
    </font>
    <font>
      <sz val="7"/>
      <color theme="1"/>
      <name val="Arial"/>
      <family val="2"/>
    </font>
    <font>
      <sz val="10"/>
      <name val="Arial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3">
    <xf numFmtId="0" fontId="0" fillId="0" borderId="0" xfId="0"/>
    <xf numFmtId="164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/>
    <xf numFmtId="3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165" fontId="5" fillId="0" borderId="0" xfId="0" applyNumberFormat="1" applyFont="1" applyAlignment="1"/>
    <xf numFmtId="164" fontId="4" fillId="0" borderId="0" xfId="0" quotePrefix="1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0" fillId="2" borderId="0" xfId="0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10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7" fontId="5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164" fontId="5" fillId="0" borderId="0" xfId="0" applyNumberFormat="1" applyFont="1" applyAlignment="1"/>
    <xf numFmtId="164" fontId="0" fillId="0" borderId="0" xfId="0" applyNumberFormat="1"/>
    <xf numFmtId="1" fontId="5" fillId="3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/>
    </xf>
    <xf numFmtId="3" fontId="5" fillId="4" borderId="0" xfId="0" applyNumberFormat="1" applyFont="1" applyFill="1"/>
    <xf numFmtId="168" fontId="5" fillId="0" borderId="0" xfId="0" applyNumberFormat="1" applyFont="1" applyAlignment="1"/>
    <xf numFmtId="164" fontId="5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167" fontId="0" fillId="0" borderId="0" xfId="0" applyNumberFormat="1"/>
    <xf numFmtId="2" fontId="5" fillId="0" borderId="0" xfId="0" applyNumberFormat="1" applyFont="1" applyAlignment="1">
      <alignment horizontal="center"/>
    </xf>
    <xf numFmtId="167" fontId="5" fillId="2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" fontId="5" fillId="5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8" fontId="5" fillId="0" borderId="0" xfId="0" applyNumberFormat="1" applyFont="1" applyAlignment="1">
      <alignment horizontal="center"/>
    </xf>
    <xf numFmtId="168" fontId="0" fillId="0" borderId="0" xfId="0" applyNumberFormat="1" applyFill="1"/>
    <xf numFmtId="167" fontId="7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67" fontId="7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167" fontId="5" fillId="3" borderId="0" xfId="0" applyNumberFormat="1" applyFont="1" applyFill="1" applyAlignment="1"/>
    <xf numFmtId="167" fontId="5" fillId="2" borderId="0" xfId="0" applyNumberFormat="1" applyFont="1" applyFill="1" applyAlignment="1"/>
    <xf numFmtId="0" fontId="6" fillId="0" borderId="0" xfId="0" applyFont="1" applyFill="1" applyAlignment="1">
      <alignment horizontal="center"/>
    </xf>
    <xf numFmtId="0" fontId="4" fillId="3" borderId="0" xfId="0" applyFont="1" applyFill="1" applyAlignment="1"/>
    <xf numFmtId="0" fontId="1" fillId="3" borderId="0" xfId="0" applyFont="1" applyFill="1" applyAlignment="1"/>
    <xf numFmtId="0" fontId="2" fillId="3" borderId="0" xfId="0" applyFont="1" applyFill="1" applyAlignment="1">
      <alignment horizontal="right"/>
    </xf>
    <xf numFmtId="0" fontId="0" fillId="3" borderId="0" xfId="0" applyFill="1"/>
    <xf numFmtId="0" fontId="4" fillId="2" borderId="0" xfId="0" applyFont="1" applyFill="1" applyAlignment="1"/>
    <xf numFmtId="0" fontId="1" fillId="2" borderId="0" xfId="0" applyFont="1" applyFill="1" applyAlignment="1"/>
    <xf numFmtId="0" fontId="4" fillId="3" borderId="0" xfId="0" applyFont="1" applyFill="1"/>
    <xf numFmtId="0" fontId="1" fillId="3" borderId="0" xfId="0" applyFont="1" applyFill="1" applyAlignment="1">
      <alignment horizontal="right"/>
    </xf>
    <xf numFmtId="168" fontId="0" fillId="0" borderId="0" xfId="0" applyNumberFormat="1"/>
    <xf numFmtId="169" fontId="5" fillId="0" borderId="0" xfId="1" applyNumberFormat="1" applyFont="1" applyAlignment="1">
      <alignment horizontal="center"/>
    </xf>
    <xf numFmtId="169" fontId="0" fillId="0" borderId="0" xfId="1" applyNumberFormat="1" applyFont="1"/>
    <xf numFmtId="164" fontId="4" fillId="0" borderId="0" xfId="0" quotePrefix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2" fillId="6" borderId="0" xfId="0" applyFont="1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center"/>
    </xf>
    <xf numFmtId="0" fontId="6" fillId="6" borderId="0" xfId="0" applyFont="1" applyFill="1" applyAlignment="1">
      <alignment horizontal="center"/>
    </xf>
    <xf numFmtId="164" fontId="3" fillId="6" borderId="0" xfId="0" applyNumberFormat="1" applyFont="1" applyFill="1"/>
    <xf numFmtId="0" fontId="6" fillId="6" borderId="0" xfId="0" applyFont="1" applyFill="1"/>
    <xf numFmtId="1" fontId="0" fillId="6" borderId="0" xfId="0" applyNumberFormat="1" applyFill="1" applyAlignment="1">
      <alignment horizontal="center"/>
    </xf>
    <xf numFmtId="164" fontId="0" fillId="6" borderId="0" xfId="0" applyNumberFormat="1" applyFill="1"/>
    <xf numFmtId="167" fontId="0" fillId="6" borderId="0" xfId="0" applyNumberFormat="1" applyFill="1" applyAlignment="1">
      <alignment horizontal="center"/>
    </xf>
    <xf numFmtId="167" fontId="0" fillId="6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99FF"/>
      <color rgb="FF0000FF"/>
      <color rgb="FFCCECFF"/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6"/>
  <sheetViews>
    <sheetView tabSelected="1" zoomScale="75" zoomScaleNormal="75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A66" sqref="A66"/>
    </sheetView>
  </sheetViews>
  <sheetFormatPr defaultRowHeight="15" x14ac:dyDescent="0.25"/>
  <cols>
    <col min="1" max="1" width="9.109375" style="18"/>
    <col min="2" max="2" width="40.6640625" customWidth="1"/>
    <col min="3" max="3" width="10.88671875" style="18" customWidth="1"/>
    <col min="4" max="4" width="7.6640625" style="24" customWidth="1"/>
    <col min="5" max="5" width="17.6640625" customWidth="1"/>
    <col min="6" max="6" width="18.6640625" customWidth="1"/>
    <col min="7" max="7" width="15.6640625" customWidth="1"/>
    <col min="8" max="8" width="9.88671875" style="1" customWidth="1"/>
    <col min="9" max="9" width="9.88671875" style="5" customWidth="1"/>
    <col min="10" max="10" width="1.6640625" style="5" customWidth="1"/>
    <col min="11" max="12" width="15.6640625" customWidth="1"/>
    <col min="13" max="13" width="15.6640625" style="30" customWidth="1"/>
    <col min="14" max="14" width="0.88671875" style="40" customWidth="1"/>
    <col min="15" max="16" width="15.6640625" style="37" customWidth="1"/>
    <col min="17" max="17" width="15.6640625" style="33" customWidth="1"/>
    <col min="18" max="18" width="17.44140625" style="33" customWidth="1"/>
    <col min="19" max="19" width="18" style="33" customWidth="1"/>
    <col min="20" max="20" width="19.109375" style="33" customWidth="1"/>
    <col min="21" max="21" width="1.6640625" style="19" customWidth="1"/>
    <col min="22" max="24" width="15.6640625" customWidth="1"/>
    <col min="25" max="25" width="0.88671875" customWidth="1"/>
    <col min="26" max="27" width="15.6640625" customWidth="1"/>
    <col min="28" max="28" width="15.6640625" style="51" customWidth="1"/>
    <col min="29" max="30" width="18" style="51" customWidth="1"/>
    <col min="31" max="31" width="17.5546875" style="51" customWidth="1"/>
    <col min="32" max="32" width="1.6640625" customWidth="1"/>
    <col min="33" max="35" width="15.88671875" customWidth="1"/>
    <col min="36" max="36" width="0.88671875" customWidth="1"/>
    <col min="37" max="38" width="15.6640625" customWidth="1"/>
    <col min="39" max="39" width="15.6640625" style="51" customWidth="1"/>
    <col min="40" max="40" width="17" style="51" customWidth="1"/>
    <col min="41" max="41" width="16.6640625" style="51" customWidth="1"/>
    <col min="42" max="42" width="19.109375" style="51" customWidth="1"/>
    <col min="43" max="43" width="1.6640625" customWidth="1"/>
    <col min="44" max="46" width="15.5546875" customWidth="1"/>
    <col min="47" max="47" width="0.88671875" customWidth="1"/>
    <col min="48" max="49" width="15.5546875" customWidth="1"/>
    <col min="50" max="50" width="15.5546875" style="51" customWidth="1"/>
    <col min="51" max="51" width="16.77734375" style="51" customWidth="1"/>
    <col min="52" max="52" width="17.6640625" style="51" customWidth="1"/>
    <col min="53" max="53" width="18.33203125" style="51" customWidth="1"/>
    <col min="54" max="54" width="1.6640625" customWidth="1"/>
    <col min="55" max="57" width="15.5546875" customWidth="1"/>
    <col min="58" max="58" width="0.88671875" customWidth="1"/>
    <col min="59" max="60" width="15.5546875" customWidth="1"/>
    <col min="61" max="61" width="15.5546875" style="51" customWidth="1"/>
    <col min="62" max="62" width="17" style="51" customWidth="1"/>
    <col min="63" max="63" width="19.21875" style="51" customWidth="1"/>
    <col min="64" max="64" width="18.33203125" style="51" customWidth="1"/>
    <col min="65" max="65" width="1.6640625" customWidth="1"/>
    <col min="66" max="68" width="15.5546875" customWidth="1"/>
    <col min="69" max="69" width="0.88671875" customWidth="1"/>
    <col min="70" max="71" width="15.5546875" customWidth="1"/>
    <col min="72" max="72" width="15.5546875" style="51" customWidth="1"/>
    <col min="73" max="73" width="18.21875" style="51" customWidth="1"/>
    <col min="74" max="74" width="19.21875" style="51" customWidth="1"/>
    <col min="75" max="75" width="19.44140625" style="51" customWidth="1"/>
    <col min="76" max="76" width="1.6640625" customWidth="1"/>
    <col min="77" max="79" width="15.5546875" customWidth="1"/>
    <col min="80" max="80" width="0.88671875" customWidth="1"/>
    <col min="81" max="82" width="15.5546875" customWidth="1"/>
    <col min="83" max="83" width="15.5546875" style="51" customWidth="1"/>
    <col min="84" max="84" width="17.33203125" style="51" customWidth="1"/>
    <col min="85" max="85" width="17.77734375" style="51" customWidth="1"/>
    <col min="86" max="86" width="18.21875" style="51" customWidth="1"/>
    <col min="87" max="87" width="1.33203125" customWidth="1"/>
    <col min="88" max="90" width="15.5546875" customWidth="1"/>
    <col min="91" max="91" width="0.88671875" customWidth="1"/>
    <col min="92" max="93" width="15.5546875" customWidth="1"/>
    <col min="94" max="94" width="15.5546875" style="51" customWidth="1"/>
    <col min="95" max="95" width="17.21875" style="51" customWidth="1"/>
    <col min="96" max="96" width="16.77734375" style="51" customWidth="1"/>
    <col min="97" max="97" width="17.44140625" style="51" customWidth="1"/>
    <col min="98" max="98" width="1.6640625" customWidth="1"/>
    <col min="99" max="101" width="15.5546875" customWidth="1"/>
    <col min="102" max="102" width="0.88671875" customWidth="1"/>
    <col min="103" max="104" width="15.5546875" customWidth="1"/>
    <col min="105" max="105" width="15.5546875" style="51" customWidth="1"/>
    <col min="106" max="106" width="16.77734375" style="51" customWidth="1"/>
    <col min="107" max="107" width="17.88671875" style="51" customWidth="1"/>
    <col min="108" max="108" width="17.77734375" style="51" customWidth="1"/>
    <col min="109" max="109" width="1.77734375" style="51" customWidth="1"/>
    <col min="110" max="112" width="17.77734375" style="51" customWidth="1"/>
    <col min="113" max="113" width="1.88671875" style="51" customWidth="1"/>
    <col min="114" max="119" width="17.77734375" style="51" customWidth="1"/>
    <col min="120" max="120" width="1.33203125" style="51" customWidth="1"/>
    <col min="121" max="121" width="16.109375" customWidth="1"/>
    <col min="122" max="122" width="17.44140625" customWidth="1"/>
    <col min="123" max="123" width="16.88671875" customWidth="1"/>
    <col min="124" max="124" width="1.77734375" customWidth="1"/>
    <col min="125" max="125" width="16.33203125" customWidth="1"/>
    <col min="126" max="126" width="16.109375" customWidth="1"/>
    <col min="127" max="127" width="14.6640625" customWidth="1"/>
    <col min="128" max="128" width="17.88671875" customWidth="1"/>
    <col min="129" max="129" width="16.5546875" customWidth="1"/>
    <col min="130" max="130" width="16.77734375" customWidth="1"/>
    <col min="131" max="131" width="1.33203125" customWidth="1"/>
    <col min="132" max="132" width="14.33203125" customWidth="1"/>
    <col min="133" max="134" width="15.5546875" customWidth="1"/>
    <col min="135" max="135" width="1.77734375" customWidth="1"/>
    <col min="136" max="136" width="14.6640625" customWidth="1"/>
    <col min="137" max="137" width="15.109375" customWidth="1"/>
    <col min="138" max="138" width="16.44140625" customWidth="1"/>
    <col min="139" max="139" width="17.109375" customWidth="1"/>
    <col min="140" max="140" width="16.44140625" customWidth="1"/>
    <col min="141" max="141" width="17.88671875" customWidth="1"/>
    <col min="142" max="142" width="1.77734375" customWidth="1"/>
    <col min="143" max="143" width="14.6640625" customWidth="1"/>
    <col min="144" max="145" width="15.5546875" customWidth="1"/>
    <col min="146" max="146" width="1.88671875" customWidth="1"/>
    <col min="147" max="147" width="14.88671875" customWidth="1"/>
    <col min="148" max="148" width="14.77734375" customWidth="1"/>
    <col min="149" max="149" width="14.33203125" customWidth="1"/>
    <col min="150" max="151" width="17.44140625" customWidth="1"/>
    <col min="152" max="152" width="17.21875" customWidth="1"/>
    <col min="153" max="153" width="2.109375" customWidth="1"/>
    <col min="154" max="154" width="16.109375" customWidth="1"/>
    <col min="155" max="155" width="16" customWidth="1"/>
    <col min="156" max="156" width="14.6640625" customWidth="1"/>
    <col min="157" max="157" width="2.109375" customWidth="1"/>
    <col min="158" max="160" width="14.21875" customWidth="1"/>
    <col min="161" max="161" width="16.77734375" customWidth="1"/>
    <col min="162" max="162" width="17.33203125" customWidth="1"/>
    <col min="163" max="163" width="16.5546875" customWidth="1"/>
    <col min="164" max="164" width="1.88671875" customWidth="1"/>
    <col min="165" max="165" width="12.109375" customWidth="1"/>
    <col min="166" max="166" width="14.6640625" customWidth="1"/>
    <col min="167" max="167" width="1.88671875" customWidth="1"/>
  </cols>
  <sheetData>
    <row r="1" spans="1:167" s="2" customFormat="1" ht="18" customHeight="1" x14ac:dyDescent="0.25">
      <c r="A1" s="10"/>
      <c r="B1" s="25"/>
      <c r="C1" s="10"/>
      <c r="D1" s="27"/>
      <c r="E1" s="8"/>
      <c r="F1" s="8"/>
      <c r="G1" s="9"/>
      <c r="H1" s="15"/>
      <c r="I1" s="16"/>
      <c r="J1" s="41"/>
      <c r="K1" s="10" t="s">
        <v>143</v>
      </c>
      <c r="L1" s="10" t="s">
        <v>143</v>
      </c>
      <c r="M1" s="10" t="s">
        <v>143</v>
      </c>
      <c r="N1" s="38"/>
      <c r="O1" s="10" t="s">
        <v>143</v>
      </c>
      <c r="P1" s="10" t="s">
        <v>143</v>
      </c>
      <c r="Q1" s="31" t="s">
        <v>143</v>
      </c>
      <c r="R1" s="31" t="s">
        <v>143</v>
      </c>
      <c r="S1" s="31" t="s">
        <v>143</v>
      </c>
      <c r="T1" s="31" t="s">
        <v>143</v>
      </c>
      <c r="U1" s="46"/>
      <c r="V1" s="10" t="s">
        <v>146</v>
      </c>
      <c r="W1" s="10" t="s">
        <v>146</v>
      </c>
      <c r="X1" s="10" t="s">
        <v>146</v>
      </c>
      <c r="Y1" s="38"/>
      <c r="Z1" s="10" t="s">
        <v>146</v>
      </c>
      <c r="AA1" s="10" t="s">
        <v>146</v>
      </c>
      <c r="AB1" s="31" t="s">
        <v>146</v>
      </c>
      <c r="AC1" s="31" t="s">
        <v>146</v>
      </c>
      <c r="AD1" s="31" t="s">
        <v>146</v>
      </c>
      <c r="AE1" s="31" t="s">
        <v>146</v>
      </c>
      <c r="AF1" s="49"/>
      <c r="AG1" s="10" t="s">
        <v>147</v>
      </c>
      <c r="AH1" s="10" t="s">
        <v>147</v>
      </c>
      <c r="AI1" s="10" t="s">
        <v>147</v>
      </c>
      <c r="AJ1" s="38"/>
      <c r="AK1" s="10" t="s">
        <v>147</v>
      </c>
      <c r="AL1" s="10" t="s">
        <v>147</v>
      </c>
      <c r="AM1" s="31" t="s">
        <v>147</v>
      </c>
      <c r="AN1" s="31" t="s">
        <v>147</v>
      </c>
      <c r="AO1" s="31" t="s">
        <v>147</v>
      </c>
      <c r="AP1" s="31" t="s">
        <v>147</v>
      </c>
      <c r="AQ1" s="53"/>
      <c r="AR1" s="54" t="s">
        <v>148</v>
      </c>
      <c r="AS1" s="10" t="s">
        <v>148</v>
      </c>
      <c r="AT1" s="10" t="s">
        <v>148</v>
      </c>
      <c r="AU1" s="55"/>
      <c r="AV1" s="56" t="s">
        <v>148</v>
      </c>
      <c r="AW1" s="10" t="s">
        <v>148</v>
      </c>
      <c r="AX1" s="10" t="s">
        <v>148</v>
      </c>
      <c r="AY1" s="31" t="s">
        <v>148</v>
      </c>
      <c r="AZ1" s="31" t="s">
        <v>148</v>
      </c>
      <c r="BA1" s="31" t="s">
        <v>148</v>
      </c>
      <c r="BB1" s="53"/>
      <c r="BC1" s="54" t="s">
        <v>149</v>
      </c>
      <c r="BD1" s="10" t="s">
        <v>149</v>
      </c>
      <c r="BE1" s="10" t="s">
        <v>149</v>
      </c>
      <c r="BF1" s="55"/>
      <c r="BG1" s="56" t="s">
        <v>149</v>
      </c>
      <c r="BH1" s="10" t="s">
        <v>149</v>
      </c>
      <c r="BI1" s="10" t="s">
        <v>149</v>
      </c>
      <c r="BJ1" s="31" t="s">
        <v>149</v>
      </c>
      <c r="BK1" s="31" t="s">
        <v>149</v>
      </c>
      <c r="BL1" s="31" t="s">
        <v>149</v>
      </c>
      <c r="BM1" s="49"/>
      <c r="BN1" s="10" t="s">
        <v>150</v>
      </c>
      <c r="BO1" s="10" t="s">
        <v>150</v>
      </c>
      <c r="BP1" s="10" t="s">
        <v>150</v>
      </c>
      <c r="BQ1" s="55"/>
      <c r="BR1" s="57" t="s">
        <v>150</v>
      </c>
      <c r="BS1" s="10" t="s">
        <v>150</v>
      </c>
      <c r="BT1" s="10" t="s">
        <v>150</v>
      </c>
      <c r="BU1" s="31" t="s">
        <v>150</v>
      </c>
      <c r="BV1" s="31" t="s">
        <v>150</v>
      </c>
      <c r="BW1" s="31" t="s">
        <v>150</v>
      </c>
      <c r="BX1" s="49"/>
      <c r="BY1" s="58" t="s">
        <v>151</v>
      </c>
      <c r="BZ1" s="10" t="s">
        <v>151</v>
      </c>
      <c r="CA1" s="10" t="s">
        <v>151</v>
      </c>
      <c r="CB1" s="38"/>
      <c r="CC1" s="57" t="s">
        <v>151</v>
      </c>
      <c r="CD1" s="10" t="s">
        <v>151</v>
      </c>
      <c r="CE1" s="10" t="s">
        <v>151</v>
      </c>
      <c r="CF1" s="31" t="s">
        <v>151</v>
      </c>
      <c r="CG1" s="31" t="s">
        <v>151</v>
      </c>
      <c r="CH1" s="31" t="s">
        <v>151</v>
      </c>
      <c r="CI1" s="49"/>
      <c r="CJ1" s="31" t="s">
        <v>152</v>
      </c>
      <c r="CK1" s="58" t="s">
        <v>152</v>
      </c>
      <c r="CL1" s="10" t="s">
        <v>152</v>
      </c>
      <c r="CM1" s="38"/>
      <c r="CN1" s="10" t="s">
        <v>152</v>
      </c>
      <c r="CO1" s="57" t="s">
        <v>152</v>
      </c>
      <c r="CP1" s="10" t="s">
        <v>152</v>
      </c>
      <c r="CQ1" s="31" t="s">
        <v>152</v>
      </c>
      <c r="CR1" s="31" t="s">
        <v>152</v>
      </c>
      <c r="CS1" s="31" t="s">
        <v>152</v>
      </c>
      <c r="CT1" s="49"/>
      <c r="CU1" s="31" t="s">
        <v>153</v>
      </c>
      <c r="CV1" s="58" t="s">
        <v>153</v>
      </c>
      <c r="CW1" s="10" t="s">
        <v>153</v>
      </c>
      <c r="CX1" s="38"/>
      <c r="CY1" s="10" t="s">
        <v>153</v>
      </c>
      <c r="CZ1" s="57" t="s">
        <v>153</v>
      </c>
      <c r="DA1" s="10" t="s">
        <v>153</v>
      </c>
      <c r="DB1" s="31" t="s">
        <v>153</v>
      </c>
      <c r="DC1" s="31" t="s">
        <v>153</v>
      </c>
      <c r="DD1" s="31" t="s">
        <v>153</v>
      </c>
      <c r="DE1" s="20"/>
      <c r="DF1" s="31" t="s">
        <v>162</v>
      </c>
      <c r="DG1" s="31" t="s">
        <v>162</v>
      </c>
      <c r="DH1" s="31" t="s">
        <v>162</v>
      </c>
      <c r="DI1" s="66"/>
      <c r="DJ1" s="31" t="s">
        <v>162</v>
      </c>
      <c r="DK1" s="31" t="s">
        <v>162</v>
      </c>
      <c r="DL1" s="31" t="s">
        <v>162</v>
      </c>
      <c r="DM1" s="31" t="s">
        <v>162</v>
      </c>
      <c r="DN1" s="31" t="s">
        <v>162</v>
      </c>
      <c r="DO1" s="31" t="s">
        <v>162</v>
      </c>
      <c r="DP1" s="67"/>
      <c r="DQ1" s="31" t="s">
        <v>163</v>
      </c>
      <c r="DR1" s="31" t="s">
        <v>163</v>
      </c>
      <c r="DS1" s="31" t="s">
        <v>163</v>
      </c>
      <c r="DT1" s="69"/>
      <c r="DU1" s="31" t="s">
        <v>163</v>
      </c>
      <c r="DV1" s="31" t="s">
        <v>163</v>
      </c>
      <c r="DW1" s="31" t="s">
        <v>163</v>
      </c>
      <c r="DX1" s="31" t="s">
        <v>163</v>
      </c>
      <c r="DY1" s="31" t="s">
        <v>163</v>
      </c>
      <c r="DZ1" s="31" t="s">
        <v>163</v>
      </c>
      <c r="EA1" s="73"/>
      <c r="EB1" s="31" t="s">
        <v>167</v>
      </c>
      <c r="EC1" s="31" t="s">
        <v>167</v>
      </c>
      <c r="ED1" s="31" t="s">
        <v>167</v>
      </c>
      <c r="EE1" s="69"/>
      <c r="EF1" s="31" t="s">
        <v>167</v>
      </c>
      <c r="EG1" s="31" t="s">
        <v>167</v>
      </c>
      <c r="EH1" s="31" t="s">
        <v>167</v>
      </c>
      <c r="EI1" s="31" t="s">
        <v>167</v>
      </c>
      <c r="EJ1" s="31" t="s">
        <v>167</v>
      </c>
      <c r="EK1" s="31" t="s">
        <v>167</v>
      </c>
      <c r="EL1" s="73"/>
      <c r="EM1" s="31" t="s">
        <v>168</v>
      </c>
      <c r="EN1" s="31" t="s">
        <v>168</v>
      </c>
      <c r="EO1" s="31" t="s">
        <v>168</v>
      </c>
      <c r="EP1" s="69"/>
      <c r="EQ1" s="31" t="s">
        <v>168</v>
      </c>
      <c r="ER1" s="31" t="s">
        <v>168</v>
      </c>
      <c r="ES1" s="31" t="s">
        <v>168</v>
      </c>
      <c r="ET1" s="31" t="s">
        <v>168</v>
      </c>
      <c r="EU1" s="31" t="s">
        <v>168</v>
      </c>
      <c r="EV1" s="31" t="s">
        <v>168</v>
      </c>
      <c r="EW1" s="73"/>
      <c r="EX1" s="31" t="s">
        <v>169</v>
      </c>
      <c r="EY1" s="31" t="s">
        <v>169</v>
      </c>
      <c r="EZ1" s="31" t="s">
        <v>169</v>
      </c>
      <c r="FA1" s="69"/>
      <c r="FB1" s="31" t="s">
        <v>169</v>
      </c>
      <c r="FC1" s="31" t="s">
        <v>169</v>
      </c>
      <c r="FD1" s="31" t="s">
        <v>169</v>
      </c>
      <c r="FE1" s="31" t="s">
        <v>169</v>
      </c>
      <c r="FF1" s="31" t="s">
        <v>169</v>
      </c>
      <c r="FG1" s="31" t="s">
        <v>169</v>
      </c>
      <c r="FH1" s="73"/>
      <c r="FI1" s="10" t="s">
        <v>164</v>
      </c>
      <c r="FJ1" s="10" t="s">
        <v>166</v>
      </c>
      <c r="FK1" s="75"/>
    </row>
    <row r="2" spans="1:167" s="2" customFormat="1" ht="18" customHeight="1" x14ac:dyDescent="0.25">
      <c r="A2" s="10" t="s">
        <v>0</v>
      </c>
      <c r="B2" s="25" t="s">
        <v>0</v>
      </c>
      <c r="C2" s="10" t="s">
        <v>0</v>
      </c>
      <c r="D2" s="27" t="s">
        <v>136</v>
      </c>
      <c r="E2" s="8" t="s">
        <v>8</v>
      </c>
      <c r="F2" s="8" t="s">
        <v>9</v>
      </c>
      <c r="G2" s="9" t="s">
        <v>10</v>
      </c>
      <c r="H2" s="80" t="s">
        <v>3</v>
      </c>
      <c r="I2" s="81" t="s">
        <v>3</v>
      </c>
      <c r="J2" s="41"/>
      <c r="K2" s="10" t="s">
        <v>144</v>
      </c>
      <c r="L2" s="10" t="s">
        <v>144</v>
      </c>
      <c r="M2" s="10" t="s">
        <v>144</v>
      </c>
      <c r="N2" s="38"/>
      <c r="O2" s="10" t="s">
        <v>145</v>
      </c>
      <c r="P2" s="10" t="s">
        <v>145</v>
      </c>
      <c r="Q2" s="31" t="s">
        <v>145</v>
      </c>
      <c r="R2" s="31" t="s">
        <v>155</v>
      </c>
      <c r="S2" s="31" t="s">
        <v>155</v>
      </c>
      <c r="T2" s="31" t="s">
        <v>155</v>
      </c>
      <c r="U2" s="46"/>
      <c r="V2" s="10" t="s">
        <v>144</v>
      </c>
      <c r="W2" s="10" t="s">
        <v>144</v>
      </c>
      <c r="X2" s="10" t="s">
        <v>144</v>
      </c>
      <c r="Y2" s="38"/>
      <c r="Z2" s="10" t="s">
        <v>145</v>
      </c>
      <c r="AA2" s="10" t="s">
        <v>145</v>
      </c>
      <c r="AB2" s="31" t="s">
        <v>145</v>
      </c>
      <c r="AC2" s="31" t="s">
        <v>155</v>
      </c>
      <c r="AD2" s="31" t="s">
        <v>155</v>
      </c>
      <c r="AE2" s="31" t="s">
        <v>155</v>
      </c>
      <c r="AF2" s="49"/>
      <c r="AG2" s="10" t="s">
        <v>144</v>
      </c>
      <c r="AH2" s="10" t="s">
        <v>144</v>
      </c>
      <c r="AI2" s="10" t="s">
        <v>144</v>
      </c>
      <c r="AJ2" s="38"/>
      <c r="AK2" s="10" t="s">
        <v>145</v>
      </c>
      <c r="AL2" s="10" t="s">
        <v>145</v>
      </c>
      <c r="AM2" s="31" t="s">
        <v>145</v>
      </c>
      <c r="AN2" s="31" t="s">
        <v>155</v>
      </c>
      <c r="AO2" s="31" t="s">
        <v>155</v>
      </c>
      <c r="AP2" s="31" t="s">
        <v>155</v>
      </c>
      <c r="AQ2" s="49"/>
      <c r="AR2" s="10" t="s">
        <v>144</v>
      </c>
      <c r="AS2" s="10" t="s">
        <v>144</v>
      </c>
      <c r="AT2" s="10" t="s">
        <v>144</v>
      </c>
      <c r="AU2" s="38"/>
      <c r="AV2" s="10" t="s">
        <v>145</v>
      </c>
      <c r="AW2" s="10" t="s">
        <v>145</v>
      </c>
      <c r="AX2" s="31" t="s">
        <v>145</v>
      </c>
      <c r="AY2" s="31" t="s">
        <v>155</v>
      </c>
      <c r="AZ2" s="31" t="s">
        <v>155</v>
      </c>
      <c r="BA2" s="31" t="s">
        <v>155</v>
      </c>
      <c r="BB2" s="49"/>
      <c r="BC2" s="10" t="s">
        <v>144</v>
      </c>
      <c r="BD2" s="10" t="s">
        <v>144</v>
      </c>
      <c r="BE2" s="10" t="s">
        <v>144</v>
      </c>
      <c r="BF2" s="38"/>
      <c r="BG2" s="10" t="s">
        <v>145</v>
      </c>
      <c r="BH2" s="10" t="s">
        <v>145</v>
      </c>
      <c r="BI2" s="31" t="s">
        <v>145</v>
      </c>
      <c r="BJ2" s="31" t="s">
        <v>155</v>
      </c>
      <c r="BK2" s="31" t="s">
        <v>155</v>
      </c>
      <c r="BL2" s="31" t="s">
        <v>155</v>
      </c>
      <c r="BM2" s="49"/>
      <c r="BN2" s="10" t="s">
        <v>144</v>
      </c>
      <c r="BO2" s="10" t="s">
        <v>144</v>
      </c>
      <c r="BP2" s="10" t="s">
        <v>144</v>
      </c>
      <c r="BQ2" s="38"/>
      <c r="BR2" s="10" t="s">
        <v>145</v>
      </c>
      <c r="BS2" s="10" t="s">
        <v>145</v>
      </c>
      <c r="BT2" s="31" t="s">
        <v>145</v>
      </c>
      <c r="BU2" s="31" t="s">
        <v>155</v>
      </c>
      <c r="BV2" s="31" t="s">
        <v>155</v>
      </c>
      <c r="BW2" s="31" t="s">
        <v>155</v>
      </c>
      <c r="BX2" s="49"/>
      <c r="BY2" s="10" t="s">
        <v>144</v>
      </c>
      <c r="BZ2" s="10" t="s">
        <v>144</v>
      </c>
      <c r="CA2" s="10" t="s">
        <v>144</v>
      </c>
      <c r="CB2" s="38"/>
      <c r="CC2" s="10" t="s">
        <v>145</v>
      </c>
      <c r="CD2" s="10" t="s">
        <v>145</v>
      </c>
      <c r="CE2" s="31" t="s">
        <v>145</v>
      </c>
      <c r="CF2" s="31" t="s">
        <v>155</v>
      </c>
      <c r="CG2" s="31" t="s">
        <v>155</v>
      </c>
      <c r="CH2" s="31" t="s">
        <v>155</v>
      </c>
      <c r="CI2" s="49"/>
      <c r="CJ2" s="10" t="s">
        <v>144</v>
      </c>
      <c r="CK2" s="10" t="s">
        <v>144</v>
      </c>
      <c r="CL2" s="10" t="s">
        <v>144</v>
      </c>
      <c r="CM2" s="38"/>
      <c r="CN2" s="10" t="s">
        <v>145</v>
      </c>
      <c r="CO2" s="10" t="s">
        <v>145</v>
      </c>
      <c r="CP2" s="31" t="s">
        <v>145</v>
      </c>
      <c r="CQ2" s="31" t="s">
        <v>155</v>
      </c>
      <c r="CR2" s="31" t="s">
        <v>155</v>
      </c>
      <c r="CS2" s="31" t="s">
        <v>155</v>
      </c>
      <c r="CT2" s="49"/>
      <c r="CU2" s="10" t="s">
        <v>144</v>
      </c>
      <c r="CV2" s="10" t="s">
        <v>144</v>
      </c>
      <c r="CW2" s="10" t="s">
        <v>144</v>
      </c>
      <c r="CX2" s="38"/>
      <c r="CY2" s="10" t="s">
        <v>145</v>
      </c>
      <c r="CZ2" s="10" t="s">
        <v>145</v>
      </c>
      <c r="DA2" s="31" t="s">
        <v>145</v>
      </c>
      <c r="DB2" s="31" t="s">
        <v>155</v>
      </c>
      <c r="DC2" s="31" t="s">
        <v>155</v>
      </c>
      <c r="DD2" s="31" t="s">
        <v>155</v>
      </c>
      <c r="DE2" s="53"/>
      <c r="DF2" s="31" t="s">
        <v>144</v>
      </c>
      <c r="DG2" s="31" t="s">
        <v>144</v>
      </c>
      <c r="DH2" s="31" t="s">
        <v>144</v>
      </c>
      <c r="DI2" s="66"/>
      <c r="DJ2" s="31" t="s">
        <v>145</v>
      </c>
      <c r="DK2" s="31" t="s">
        <v>145</v>
      </c>
      <c r="DL2" s="31" t="s">
        <v>145</v>
      </c>
      <c r="DM2" s="31" t="s">
        <v>155</v>
      </c>
      <c r="DN2" s="31" t="s">
        <v>155</v>
      </c>
      <c r="DO2" s="31" t="s">
        <v>155</v>
      </c>
      <c r="DP2" s="67"/>
      <c r="DQ2" s="58" t="s">
        <v>144</v>
      </c>
      <c r="DR2" s="10" t="s">
        <v>144</v>
      </c>
      <c r="DS2" s="10" t="s">
        <v>144</v>
      </c>
      <c r="DT2" s="69"/>
      <c r="DU2" s="10" t="s">
        <v>145</v>
      </c>
      <c r="DV2" s="10" t="s">
        <v>145</v>
      </c>
      <c r="DW2" s="10" t="s">
        <v>145</v>
      </c>
      <c r="DX2" s="10" t="s">
        <v>155</v>
      </c>
      <c r="DY2" s="10" t="s">
        <v>155</v>
      </c>
      <c r="DZ2" s="10" t="s">
        <v>155</v>
      </c>
      <c r="EA2" s="73"/>
      <c r="EB2" s="58" t="s">
        <v>144</v>
      </c>
      <c r="EC2" s="10" t="s">
        <v>144</v>
      </c>
      <c r="ED2" s="10" t="s">
        <v>144</v>
      </c>
      <c r="EE2" s="69"/>
      <c r="EF2" s="10" t="s">
        <v>145</v>
      </c>
      <c r="EG2" s="10" t="s">
        <v>145</v>
      </c>
      <c r="EH2" s="10" t="s">
        <v>145</v>
      </c>
      <c r="EI2" s="10" t="s">
        <v>155</v>
      </c>
      <c r="EJ2" s="10" t="s">
        <v>155</v>
      </c>
      <c r="EK2" s="10" t="s">
        <v>155</v>
      </c>
      <c r="EL2" s="73"/>
      <c r="EM2" s="58" t="s">
        <v>144</v>
      </c>
      <c r="EN2" s="10" t="s">
        <v>144</v>
      </c>
      <c r="EO2" s="10" t="s">
        <v>144</v>
      </c>
      <c r="EP2" s="69"/>
      <c r="EQ2" s="10" t="s">
        <v>145</v>
      </c>
      <c r="ER2" s="10" t="s">
        <v>145</v>
      </c>
      <c r="ES2" s="10" t="s">
        <v>145</v>
      </c>
      <c r="ET2" s="10" t="s">
        <v>155</v>
      </c>
      <c r="EU2" s="10" t="s">
        <v>155</v>
      </c>
      <c r="EV2" s="10" t="s">
        <v>155</v>
      </c>
      <c r="EW2" s="73"/>
      <c r="EX2" s="58" t="s">
        <v>144</v>
      </c>
      <c r="EY2" s="10" t="s">
        <v>144</v>
      </c>
      <c r="EZ2" s="10" t="s">
        <v>144</v>
      </c>
      <c r="FA2" s="69"/>
      <c r="FB2" s="10" t="s">
        <v>145</v>
      </c>
      <c r="FC2" s="10" t="s">
        <v>145</v>
      </c>
      <c r="FD2" s="10" t="s">
        <v>145</v>
      </c>
      <c r="FE2" s="10" t="s">
        <v>155</v>
      </c>
      <c r="FF2" s="10" t="s">
        <v>155</v>
      </c>
      <c r="FG2" s="10" t="s">
        <v>155</v>
      </c>
      <c r="FH2" s="73"/>
      <c r="FI2" s="10" t="s">
        <v>165</v>
      </c>
      <c r="FJ2" s="10" t="s">
        <v>165</v>
      </c>
      <c r="FK2" s="75"/>
    </row>
    <row r="3" spans="1:167" s="4" customFormat="1" ht="18" customHeight="1" x14ac:dyDescent="0.25">
      <c r="A3" s="24" t="s">
        <v>16</v>
      </c>
      <c r="B3" s="26" t="s">
        <v>17</v>
      </c>
      <c r="C3" s="10" t="s">
        <v>14</v>
      </c>
      <c r="D3" s="10" t="s">
        <v>137</v>
      </c>
      <c r="E3" s="17" t="s">
        <v>11</v>
      </c>
      <c r="F3" s="17" t="s">
        <v>11</v>
      </c>
      <c r="G3" s="11" t="s">
        <v>6</v>
      </c>
      <c r="H3" s="81" t="s">
        <v>2</v>
      </c>
      <c r="I3" s="81" t="s">
        <v>4</v>
      </c>
      <c r="J3" s="41"/>
      <c r="K3" s="10" t="s">
        <v>138</v>
      </c>
      <c r="L3" s="10" t="s">
        <v>139</v>
      </c>
      <c r="M3" s="28" t="s">
        <v>140</v>
      </c>
      <c r="N3" s="38"/>
      <c r="O3" s="34" t="s">
        <v>2</v>
      </c>
      <c r="P3" s="34" t="s">
        <v>4</v>
      </c>
      <c r="Q3" s="31" t="s">
        <v>142</v>
      </c>
      <c r="R3" s="31" t="s">
        <v>156</v>
      </c>
      <c r="S3" s="31" t="s">
        <v>156</v>
      </c>
      <c r="T3" s="31" t="s">
        <v>156</v>
      </c>
      <c r="U3" s="46"/>
      <c r="V3" s="10" t="s">
        <v>138</v>
      </c>
      <c r="W3" s="10" t="s">
        <v>139</v>
      </c>
      <c r="X3" s="28" t="s">
        <v>140</v>
      </c>
      <c r="Y3" s="38"/>
      <c r="Z3" s="34" t="s">
        <v>2</v>
      </c>
      <c r="AA3" s="34" t="s">
        <v>4</v>
      </c>
      <c r="AB3" s="31" t="s">
        <v>142</v>
      </c>
      <c r="AC3" s="31" t="s">
        <v>156</v>
      </c>
      <c r="AD3" s="31" t="s">
        <v>156</v>
      </c>
      <c r="AE3" s="31" t="s">
        <v>156</v>
      </c>
      <c r="AF3" s="50"/>
      <c r="AG3" s="10" t="s">
        <v>138</v>
      </c>
      <c r="AH3" s="10" t="s">
        <v>139</v>
      </c>
      <c r="AI3" s="28" t="s">
        <v>140</v>
      </c>
      <c r="AJ3" s="38"/>
      <c r="AK3" s="34" t="s">
        <v>2</v>
      </c>
      <c r="AL3" s="34" t="s">
        <v>4</v>
      </c>
      <c r="AM3" s="31" t="s">
        <v>142</v>
      </c>
      <c r="AN3" s="31" t="s">
        <v>156</v>
      </c>
      <c r="AO3" s="31" t="s">
        <v>156</v>
      </c>
      <c r="AP3" s="31" t="s">
        <v>156</v>
      </c>
      <c r="AQ3" s="50"/>
      <c r="AR3" s="10" t="s">
        <v>138</v>
      </c>
      <c r="AS3" s="10" t="s">
        <v>139</v>
      </c>
      <c r="AT3" s="28" t="s">
        <v>140</v>
      </c>
      <c r="AU3" s="38"/>
      <c r="AV3" s="34" t="s">
        <v>2</v>
      </c>
      <c r="AW3" s="34" t="s">
        <v>4</v>
      </c>
      <c r="AX3" s="31" t="s">
        <v>142</v>
      </c>
      <c r="AY3" s="31" t="s">
        <v>156</v>
      </c>
      <c r="AZ3" s="31" t="s">
        <v>156</v>
      </c>
      <c r="BA3" s="31" t="s">
        <v>156</v>
      </c>
      <c r="BB3" s="50"/>
      <c r="BC3" s="10" t="s">
        <v>138</v>
      </c>
      <c r="BD3" s="10" t="s">
        <v>139</v>
      </c>
      <c r="BE3" s="28" t="s">
        <v>140</v>
      </c>
      <c r="BF3" s="38"/>
      <c r="BG3" s="34" t="s">
        <v>2</v>
      </c>
      <c r="BH3" s="34" t="s">
        <v>4</v>
      </c>
      <c r="BI3" s="31" t="s">
        <v>142</v>
      </c>
      <c r="BJ3" s="31" t="s">
        <v>156</v>
      </c>
      <c r="BK3" s="31" t="s">
        <v>156</v>
      </c>
      <c r="BL3" s="31" t="s">
        <v>156</v>
      </c>
      <c r="BM3" s="50"/>
      <c r="BN3" s="10" t="s">
        <v>138</v>
      </c>
      <c r="BO3" s="10" t="s">
        <v>139</v>
      </c>
      <c r="BP3" s="28" t="s">
        <v>140</v>
      </c>
      <c r="BQ3" s="38"/>
      <c r="BR3" s="34" t="s">
        <v>2</v>
      </c>
      <c r="BS3" s="34" t="s">
        <v>4</v>
      </c>
      <c r="BT3" s="31" t="s">
        <v>142</v>
      </c>
      <c r="BU3" s="31" t="s">
        <v>156</v>
      </c>
      <c r="BV3" s="31" t="s">
        <v>156</v>
      </c>
      <c r="BW3" s="31" t="s">
        <v>156</v>
      </c>
      <c r="BX3" s="50"/>
      <c r="BY3" s="10" t="s">
        <v>138</v>
      </c>
      <c r="BZ3" s="10" t="s">
        <v>139</v>
      </c>
      <c r="CA3" s="28" t="s">
        <v>140</v>
      </c>
      <c r="CB3" s="38"/>
      <c r="CC3" s="34" t="s">
        <v>2</v>
      </c>
      <c r="CD3" s="34" t="s">
        <v>4</v>
      </c>
      <c r="CE3" s="31" t="s">
        <v>142</v>
      </c>
      <c r="CF3" s="31" t="s">
        <v>156</v>
      </c>
      <c r="CG3" s="31" t="s">
        <v>156</v>
      </c>
      <c r="CH3" s="31" t="s">
        <v>156</v>
      </c>
      <c r="CI3" s="50"/>
      <c r="CJ3" s="10" t="s">
        <v>138</v>
      </c>
      <c r="CK3" s="10" t="s">
        <v>139</v>
      </c>
      <c r="CL3" s="28" t="s">
        <v>140</v>
      </c>
      <c r="CM3" s="38"/>
      <c r="CN3" s="34" t="s">
        <v>2</v>
      </c>
      <c r="CO3" s="34" t="s">
        <v>4</v>
      </c>
      <c r="CP3" s="31" t="s">
        <v>142</v>
      </c>
      <c r="CQ3" s="31" t="s">
        <v>156</v>
      </c>
      <c r="CR3" s="31" t="s">
        <v>156</v>
      </c>
      <c r="CS3" s="31" t="s">
        <v>156</v>
      </c>
      <c r="CT3" s="50"/>
      <c r="CU3" s="10" t="s">
        <v>138</v>
      </c>
      <c r="CV3" s="10" t="s">
        <v>139</v>
      </c>
      <c r="CW3" s="28" t="s">
        <v>140</v>
      </c>
      <c r="CX3" s="38"/>
      <c r="CY3" s="34" t="s">
        <v>2</v>
      </c>
      <c r="CZ3" s="34" t="s">
        <v>4</v>
      </c>
      <c r="DA3" s="31" t="s">
        <v>142</v>
      </c>
      <c r="DB3" s="31" t="s">
        <v>156</v>
      </c>
      <c r="DC3" s="31" t="s">
        <v>156</v>
      </c>
      <c r="DD3" s="31" t="s">
        <v>156</v>
      </c>
      <c r="DE3" s="53"/>
      <c r="DF3" s="31" t="s">
        <v>138</v>
      </c>
      <c r="DG3" s="31" t="s">
        <v>139</v>
      </c>
      <c r="DH3" s="31" t="s">
        <v>140</v>
      </c>
      <c r="DI3" s="66"/>
      <c r="DJ3" s="31" t="s">
        <v>2</v>
      </c>
      <c r="DK3" s="31" t="s">
        <v>4</v>
      </c>
      <c r="DL3" s="31" t="s">
        <v>142</v>
      </c>
      <c r="DM3" s="31" t="s">
        <v>156</v>
      </c>
      <c r="DN3" s="31" t="s">
        <v>156</v>
      </c>
      <c r="DO3" s="31" t="s">
        <v>156</v>
      </c>
      <c r="DP3" s="67"/>
      <c r="DQ3" s="68" t="s">
        <v>138</v>
      </c>
      <c r="DR3" s="24" t="s">
        <v>139</v>
      </c>
      <c r="DS3" s="24" t="s">
        <v>140</v>
      </c>
      <c r="DT3" s="70"/>
      <c r="DU3" s="24" t="s">
        <v>2</v>
      </c>
      <c r="DV3" s="24" t="s">
        <v>4</v>
      </c>
      <c r="DW3" s="24" t="s">
        <v>142</v>
      </c>
      <c r="DX3" s="24" t="s">
        <v>156</v>
      </c>
      <c r="DY3" s="24" t="s">
        <v>156</v>
      </c>
      <c r="DZ3" s="24" t="s">
        <v>156</v>
      </c>
      <c r="EA3" s="74"/>
      <c r="EB3" s="68" t="s">
        <v>138</v>
      </c>
      <c r="EC3" s="24" t="s">
        <v>139</v>
      </c>
      <c r="ED3" s="24" t="s">
        <v>140</v>
      </c>
      <c r="EE3" s="70"/>
      <c r="EF3" s="24" t="s">
        <v>2</v>
      </c>
      <c r="EG3" s="24" t="s">
        <v>4</v>
      </c>
      <c r="EH3" s="24" t="s">
        <v>142</v>
      </c>
      <c r="EI3" s="24" t="s">
        <v>156</v>
      </c>
      <c r="EJ3" s="24" t="s">
        <v>156</v>
      </c>
      <c r="EK3" s="24" t="s">
        <v>156</v>
      </c>
      <c r="EL3" s="74"/>
      <c r="EM3" s="68" t="s">
        <v>138</v>
      </c>
      <c r="EN3" s="24" t="s">
        <v>139</v>
      </c>
      <c r="EO3" s="24" t="s">
        <v>140</v>
      </c>
      <c r="EP3" s="70"/>
      <c r="EQ3" s="24" t="s">
        <v>2</v>
      </c>
      <c r="ER3" s="24" t="s">
        <v>4</v>
      </c>
      <c r="ES3" s="24" t="s">
        <v>142</v>
      </c>
      <c r="ET3" s="24" t="s">
        <v>156</v>
      </c>
      <c r="EU3" s="24" t="s">
        <v>156</v>
      </c>
      <c r="EV3" s="24" t="s">
        <v>156</v>
      </c>
      <c r="EW3" s="74"/>
      <c r="EX3" s="68" t="s">
        <v>138</v>
      </c>
      <c r="EY3" s="24" t="s">
        <v>139</v>
      </c>
      <c r="EZ3" s="24" t="s">
        <v>140</v>
      </c>
      <c r="FA3" s="70"/>
      <c r="FB3" s="24" t="s">
        <v>2</v>
      </c>
      <c r="FC3" s="24" t="s">
        <v>4</v>
      </c>
      <c r="FD3" s="24" t="s">
        <v>142</v>
      </c>
      <c r="FE3" s="24" t="s">
        <v>156</v>
      </c>
      <c r="FF3" s="24" t="s">
        <v>156</v>
      </c>
      <c r="FG3" s="24" t="s">
        <v>156</v>
      </c>
      <c r="FH3" s="74"/>
      <c r="FI3" s="24" t="s">
        <v>160</v>
      </c>
      <c r="FJ3" s="24" t="s">
        <v>160</v>
      </c>
      <c r="FK3" s="76"/>
    </row>
    <row r="4" spans="1:167" s="4" customFormat="1" ht="18" customHeight="1" x14ac:dyDescent="0.25">
      <c r="A4" s="7"/>
      <c r="C4" s="7"/>
      <c r="D4" s="10"/>
      <c r="E4" s="10" t="s">
        <v>12</v>
      </c>
      <c r="F4" s="10" t="s">
        <v>13</v>
      </c>
      <c r="G4" s="11" t="s">
        <v>7</v>
      </c>
      <c r="H4" s="34" t="s">
        <v>5</v>
      </c>
      <c r="I4" s="34" t="s">
        <v>5</v>
      </c>
      <c r="J4" s="42"/>
      <c r="K4" s="10" t="s">
        <v>12</v>
      </c>
      <c r="L4" s="10" t="s">
        <v>13</v>
      </c>
      <c r="M4" s="28" t="s">
        <v>5</v>
      </c>
      <c r="N4" s="38"/>
      <c r="O4" s="34" t="s">
        <v>5</v>
      </c>
      <c r="P4" s="34" t="s">
        <v>5</v>
      </c>
      <c r="Q4" s="31" t="s">
        <v>154</v>
      </c>
      <c r="R4" s="31" t="s">
        <v>157</v>
      </c>
      <c r="S4" s="31" t="s">
        <v>158</v>
      </c>
      <c r="T4" s="31" t="s">
        <v>159</v>
      </c>
      <c r="U4" s="46"/>
      <c r="V4" s="10" t="s">
        <v>12</v>
      </c>
      <c r="W4" s="10" t="s">
        <v>13</v>
      </c>
      <c r="X4" s="28" t="s">
        <v>5</v>
      </c>
      <c r="Y4" s="38"/>
      <c r="Z4" s="34" t="s">
        <v>5</v>
      </c>
      <c r="AA4" s="34" t="s">
        <v>5</v>
      </c>
      <c r="AB4" s="31" t="s">
        <v>141</v>
      </c>
      <c r="AC4" s="31" t="s">
        <v>157</v>
      </c>
      <c r="AD4" s="31" t="s">
        <v>158</v>
      </c>
      <c r="AE4" s="31" t="s">
        <v>159</v>
      </c>
      <c r="AF4" s="50"/>
      <c r="AG4" s="10" t="s">
        <v>12</v>
      </c>
      <c r="AH4" s="10" t="s">
        <v>13</v>
      </c>
      <c r="AI4" s="28" t="s">
        <v>5</v>
      </c>
      <c r="AJ4" s="38"/>
      <c r="AK4" s="34" t="s">
        <v>5</v>
      </c>
      <c r="AL4" s="34" t="s">
        <v>5</v>
      </c>
      <c r="AM4" s="31" t="s">
        <v>141</v>
      </c>
      <c r="AN4" s="31" t="s">
        <v>157</v>
      </c>
      <c r="AO4" s="31" t="s">
        <v>158</v>
      </c>
      <c r="AP4" s="31" t="s">
        <v>159</v>
      </c>
      <c r="AQ4" s="50"/>
      <c r="AR4" s="10" t="s">
        <v>12</v>
      </c>
      <c r="AS4" s="10" t="s">
        <v>13</v>
      </c>
      <c r="AT4" s="28" t="s">
        <v>5</v>
      </c>
      <c r="AU4" s="38"/>
      <c r="AV4" s="34" t="s">
        <v>5</v>
      </c>
      <c r="AW4" s="34" t="s">
        <v>5</v>
      </c>
      <c r="AX4" s="31" t="s">
        <v>141</v>
      </c>
      <c r="AY4" s="31" t="s">
        <v>157</v>
      </c>
      <c r="AZ4" s="31" t="s">
        <v>158</v>
      </c>
      <c r="BA4" s="31" t="s">
        <v>159</v>
      </c>
      <c r="BB4" s="50"/>
      <c r="BC4" s="10" t="s">
        <v>12</v>
      </c>
      <c r="BD4" s="10" t="s">
        <v>13</v>
      </c>
      <c r="BE4" s="28" t="s">
        <v>5</v>
      </c>
      <c r="BF4" s="38"/>
      <c r="BG4" s="34" t="s">
        <v>5</v>
      </c>
      <c r="BH4" s="34" t="s">
        <v>5</v>
      </c>
      <c r="BI4" s="31" t="s">
        <v>141</v>
      </c>
      <c r="BJ4" s="31" t="s">
        <v>157</v>
      </c>
      <c r="BK4" s="31" t="s">
        <v>158</v>
      </c>
      <c r="BL4" s="31" t="s">
        <v>159</v>
      </c>
      <c r="BM4" s="50"/>
      <c r="BN4" s="10" t="s">
        <v>12</v>
      </c>
      <c r="BO4" s="10" t="s">
        <v>13</v>
      </c>
      <c r="BP4" s="28" t="s">
        <v>5</v>
      </c>
      <c r="BQ4" s="38"/>
      <c r="BR4" s="34" t="s">
        <v>5</v>
      </c>
      <c r="BS4" s="34" t="s">
        <v>5</v>
      </c>
      <c r="BT4" s="31" t="s">
        <v>141</v>
      </c>
      <c r="BU4" s="31" t="s">
        <v>157</v>
      </c>
      <c r="BV4" s="31" t="s">
        <v>158</v>
      </c>
      <c r="BW4" s="31" t="s">
        <v>159</v>
      </c>
      <c r="BX4" s="50"/>
      <c r="BY4" s="10" t="s">
        <v>12</v>
      </c>
      <c r="BZ4" s="10" t="s">
        <v>13</v>
      </c>
      <c r="CA4" s="28" t="s">
        <v>5</v>
      </c>
      <c r="CB4" s="38"/>
      <c r="CC4" s="34" t="s">
        <v>5</v>
      </c>
      <c r="CD4" s="34" t="s">
        <v>5</v>
      </c>
      <c r="CE4" s="31" t="s">
        <v>141</v>
      </c>
      <c r="CF4" s="31" t="s">
        <v>157</v>
      </c>
      <c r="CG4" s="31" t="s">
        <v>158</v>
      </c>
      <c r="CH4" s="31" t="s">
        <v>159</v>
      </c>
      <c r="CI4" s="50"/>
      <c r="CJ4" s="10" t="s">
        <v>12</v>
      </c>
      <c r="CK4" s="10" t="s">
        <v>13</v>
      </c>
      <c r="CL4" s="28" t="s">
        <v>5</v>
      </c>
      <c r="CM4" s="38"/>
      <c r="CN4" s="34" t="s">
        <v>5</v>
      </c>
      <c r="CO4" s="34" t="s">
        <v>5</v>
      </c>
      <c r="CP4" s="31" t="s">
        <v>141</v>
      </c>
      <c r="CQ4" s="31" t="s">
        <v>157</v>
      </c>
      <c r="CR4" s="31" t="s">
        <v>158</v>
      </c>
      <c r="CS4" s="31" t="s">
        <v>159</v>
      </c>
      <c r="CT4" s="50"/>
      <c r="CU4" s="10" t="s">
        <v>12</v>
      </c>
      <c r="CV4" s="10" t="s">
        <v>13</v>
      </c>
      <c r="CW4" s="28" t="s">
        <v>5</v>
      </c>
      <c r="CX4" s="38"/>
      <c r="CY4" s="34" t="s">
        <v>5</v>
      </c>
      <c r="CZ4" s="34" t="s">
        <v>5</v>
      </c>
      <c r="DA4" s="31" t="s">
        <v>141</v>
      </c>
      <c r="DB4" s="31" t="s">
        <v>157</v>
      </c>
      <c r="DC4" s="31" t="s">
        <v>158</v>
      </c>
      <c r="DD4" s="31" t="s">
        <v>159</v>
      </c>
      <c r="DE4" s="53"/>
      <c r="DF4" s="31" t="s">
        <v>12</v>
      </c>
      <c r="DG4" s="31" t="s">
        <v>13</v>
      </c>
      <c r="DH4" s="31" t="s">
        <v>5</v>
      </c>
      <c r="DI4" s="66"/>
      <c r="DJ4" s="31" t="s">
        <v>5</v>
      </c>
      <c r="DK4" s="31" t="s">
        <v>5</v>
      </c>
      <c r="DL4" s="31" t="s">
        <v>141</v>
      </c>
      <c r="DM4" s="31" t="s">
        <v>157</v>
      </c>
      <c r="DN4" s="31" t="s">
        <v>158</v>
      </c>
      <c r="DO4" s="31" t="s">
        <v>159</v>
      </c>
      <c r="DP4" s="67"/>
      <c r="DQ4" s="68" t="s">
        <v>12</v>
      </c>
      <c r="DR4" s="24" t="s">
        <v>13</v>
      </c>
      <c r="DS4" s="24" t="s">
        <v>5</v>
      </c>
      <c r="DT4" s="70"/>
      <c r="DU4" s="24" t="s">
        <v>5</v>
      </c>
      <c r="DV4" s="24" t="s">
        <v>5</v>
      </c>
      <c r="DW4" s="24" t="s">
        <v>141</v>
      </c>
      <c r="DX4" s="24" t="s">
        <v>157</v>
      </c>
      <c r="DY4" s="24" t="s">
        <v>158</v>
      </c>
      <c r="DZ4" s="24" t="s">
        <v>159</v>
      </c>
      <c r="EA4" s="74"/>
      <c r="EB4" s="68" t="s">
        <v>12</v>
      </c>
      <c r="EC4" s="24" t="s">
        <v>13</v>
      </c>
      <c r="ED4" s="24" t="s">
        <v>5</v>
      </c>
      <c r="EE4" s="70"/>
      <c r="EF4" s="24" t="s">
        <v>5</v>
      </c>
      <c r="EG4" s="24" t="s">
        <v>5</v>
      </c>
      <c r="EH4" s="24" t="s">
        <v>141</v>
      </c>
      <c r="EI4" s="24" t="s">
        <v>157</v>
      </c>
      <c r="EJ4" s="24" t="s">
        <v>158</v>
      </c>
      <c r="EK4" s="24" t="s">
        <v>159</v>
      </c>
      <c r="EL4" s="74"/>
      <c r="EM4" s="68" t="s">
        <v>12</v>
      </c>
      <c r="EN4" s="24" t="s">
        <v>13</v>
      </c>
      <c r="EO4" s="24" t="s">
        <v>5</v>
      </c>
      <c r="EP4" s="70"/>
      <c r="EQ4" s="24" t="s">
        <v>5</v>
      </c>
      <c r="ER4" s="24" t="s">
        <v>5</v>
      </c>
      <c r="ES4" s="24" t="s">
        <v>141</v>
      </c>
      <c r="ET4" s="24" t="s">
        <v>157</v>
      </c>
      <c r="EU4" s="24" t="s">
        <v>158</v>
      </c>
      <c r="EV4" s="24" t="s">
        <v>159</v>
      </c>
      <c r="EW4" s="74"/>
      <c r="EX4" s="68" t="s">
        <v>12</v>
      </c>
      <c r="EY4" s="24" t="s">
        <v>13</v>
      </c>
      <c r="EZ4" s="24" t="s">
        <v>5</v>
      </c>
      <c r="FA4" s="70"/>
      <c r="FB4" s="24" t="s">
        <v>5</v>
      </c>
      <c r="FC4" s="24" t="s">
        <v>5</v>
      </c>
      <c r="FD4" s="24" t="s">
        <v>141</v>
      </c>
      <c r="FE4" s="24" t="s">
        <v>157</v>
      </c>
      <c r="FF4" s="24" t="s">
        <v>158</v>
      </c>
      <c r="FG4" s="24" t="s">
        <v>159</v>
      </c>
      <c r="FH4" s="74"/>
      <c r="FI4" s="24" t="s">
        <v>161</v>
      </c>
      <c r="FJ4" s="24" t="s">
        <v>161</v>
      </c>
      <c r="FK4" s="76"/>
    </row>
    <row r="5" spans="1:167" s="3" customFormat="1" ht="12" customHeight="1" x14ac:dyDescent="0.25">
      <c r="A5" s="23"/>
      <c r="C5" s="23"/>
      <c r="D5" s="10"/>
      <c r="E5" s="12"/>
      <c r="F5" s="12"/>
      <c r="G5" s="12"/>
      <c r="H5" s="13"/>
      <c r="I5" s="13"/>
      <c r="J5" s="43"/>
      <c r="K5" s="12"/>
      <c r="L5" s="12"/>
      <c r="M5" s="29"/>
      <c r="N5" s="39"/>
      <c r="O5" s="35"/>
      <c r="P5" s="35"/>
      <c r="Q5" s="32"/>
      <c r="R5" s="32"/>
      <c r="S5" s="32"/>
      <c r="T5" s="32"/>
      <c r="U5" s="47"/>
      <c r="V5" s="12"/>
      <c r="W5" s="12"/>
      <c r="X5" s="29"/>
      <c r="Y5" s="39"/>
      <c r="Z5" s="35"/>
      <c r="AA5" s="35"/>
      <c r="AB5" s="32"/>
      <c r="AC5" s="32"/>
      <c r="AD5" s="32"/>
      <c r="AE5" s="32"/>
      <c r="AF5" s="21"/>
      <c r="AG5" s="12"/>
      <c r="AH5" s="12"/>
      <c r="AI5" s="29"/>
      <c r="AJ5" s="39"/>
      <c r="AK5" s="35"/>
      <c r="AL5" s="35"/>
      <c r="AM5" s="32"/>
      <c r="AN5" s="32"/>
      <c r="AO5" s="32"/>
      <c r="AP5" s="32"/>
      <c r="AQ5" s="21"/>
      <c r="AR5" s="12"/>
      <c r="AS5" s="12"/>
      <c r="AT5" s="29"/>
      <c r="AU5" s="39"/>
      <c r="AV5" s="35"/>
      <c r="AW5" s="35"/>
      <c r="AX5" s="32"/>
      <c r="AY5" s="32"/>
      <c r="AZ5" s="32"/>
      <c r="BA5" s="32"/>
      <c r="BB5" s="21"/>
      <c r="BC5" s="12"/>
      <c r="BD5" s="12"/>
      <c r="BE5" s="29"/>
      <c r="BF5" s="39"/>
      <c r="BG5" s="35"/>
      <c r="BH5" s="35"/>
      <c r="BI5" s="32"/>
      <c r="BJ5" s="32"/>
      <c r="BK5" s="32"/>
      <c r="BL5" s="32"/>
      <c r="BM5" s="21"/>
      <c r="BN5" s="12"/>
      <c r="BO5" s="12"/>
      <c r="BP5" s="29"/>
      <c r="BQ5" s="39"/>
      <c r="BR5" s="35"/>
      <c r="BS5" s="35"/>
      <c r="BT5" s="32"/>
      <c r="BU5" s="32"/>
      <c r="BV5" s="32"/>
      <c r="BW5" s="32"/>
      <c r="BX5" s="21"/>
      <c r="BY5" s="12"/>
      <c r="BZ5" s="12"/>
      <c r="CA5" s="29"/>
      <c r="CB5" s="39"/>
      <c r="CC5" s="35"/>
      <c r="CD5" s="35"/>
      <c r="CE5" s="32"/>
      <c r="CF5" s="32"/>
      <c r="CG5" s="32"/>
      <c r="CH5" s="32"/>
      <c r="CI5" s="21"/>
      <c r="CJ5" s="12"/>
      <c r="CK5" s="12"/>
      <c r="CL5" s="29"/>
      <c r="CM5" s="39"/>
      <c r="CN5" s="35"/>
      <c r="CO5" s="35"/>
      <c r="CP5" s="32"/>
      <c r="CQ5" s="32"/>
      <c r="CR5" s="32"/>
      <c r="CS5" s="32"/>
      <c r="CT5" s="21"/>
      <c r="CU5" s="12"/>
      <c r="CV5" s="12"/>
      <c r="CW5" s="29"/>
      <c r="CX5" s="39"/>
      <c r="CY5" s="35"/>
      <c r="CZ5" s="35"/>
      <c r="DA5" s="32"/>
      <c r="DB5" s="32"/>
      <c r="DC5" s="32"/>
      <c r="DD5" s="32"/>
      <c r="DE5" s="62"/>
      <c r="DF5" s="32"/>
      <c r="DG5" s="32"/>
      <c r="DH5" s="32"/>
      <c r="DI5" s="64"/>
      <c r="DJ5" s="32"/>
      <c r="DK5" s="32"/>
      <c r="DL5" s="32"/>
      <c r="DM5" s="32"/>
      <c r="DN5" s="32"/>
      <c r="DO5" s="32"/>
      <c r="DP5" s="62"/>
      <c r="DQ5" s="59"/>
      <c r="DT5" s="71"/>
      <c r="EA5" s="21"/>
      <c r="EB5" s="59"/>
      <c r="EE5" s="71"/>
      <c r="EL5" s="21"/>
      <c r="EM5" s="59"/>
      <c r="EP5" s="71"/>
      <c r="EW5" s="21"/>
      <c r="EX5" s="59"/>
      <c r="FA5" s="71"/>
      <c r="FH5" s="21"/>
      <c r="FK5" s="71"/>
    </row>
    <row r="6" spans="1:167" ht="21.9" customHeight="1" x14ac:dyDescent="0.25">
      <c r="A6" s="18">
        <v>1</v>
      </c>
      <c r="B6" t="s">
        <v>18</v>
      </c>
      <c r="C6" s="18" t="s">
        <v>77</v>
      </c>
      <c r="D6" s="10" t="s">
        <v>1</v>
      </c>
      <c r="E6" s="14">
        <v>43.366666666667001</v>
      </c>
      <c r="F6" s="14">
        <v>270</v>
      </c>
      <c r="G6" s="11">
        <v>1.0000365284999999</v>
      </c>
      <c r="H6" s="6">
        <v>0</v>
      </c>
      <c r="I6" s="6">
        <v>152000</v>
      </c>
      <c r="J6" s="44"/>
      <c r="K6" s="45">
        <v>44.212587550000002</v>
      </c>
      <c r="L6" s="45">
        <v>269.863287206</v>
      </c>
      <c r="M6" s="31">
        <v>254.958</v>
      </c>
      <c r="N6" s="38"/>
      <c r="O6" s="36">
        <v>94001.216161665667</v>
      </c>
      <c r="P6" s="36">
        <v>141073.61601325416</v>
      </c>
      <c r="Q6" s="31">
        <v>-1.9815</v>
      </c>
      <c r="R6" s="28">
        <v>0</v>
      </c>
      <c r="S6" s="28">
        <v>-5</v>
      </c>
      <c r="T6" s="52">
        <v>-43.2</v>
      </c>
      <c r="U6" s="48"/>
      <c r="V6" s="45">
        <v>44.216414092000001</v>
      </c>
      <c r="W6" s="45">
        <v>269.778884183</v>
      </c>
      <c r="X6" s="31">
        <v>258.197</v>
      </c>
      <c r="Y6" s="38"/>
      <c r="Z6" s="36">
        <v>94441.112163242622</v>
      </c>
      <c r="AA6" s="36">
        <v>134329.08628252795</v>
      </c>
      <c r="AB6" s="31">
        <v>-0.11799999999999999</v>
      </c>
      <c r="AC6" s="28">
        <v>0</v>
      </c>
      <c r="AD6" s="28">
        <v>-9</v>
      </c>
      <c r="AE6" s="52">
        <v>-15.12</v>
      </c>
      <c r="AF6" s="22"/>
      <c r="AG6" s="45">
        <v>44.213735933000002</v>
      </c>
      <c r="AH6" s="45">
        <v>270.33793741700003</v>
      </c>
      <c r="AI6" s="31">
        <v>280</v>
      </c>
      <c r="AJ6" s="38"/>
      <c r="AK6" s="36">
        <v>94175.277275663335</v>
      </c>
      <c r="AL6" s="36">
        <v>179008.17270458851</v>
      </c>
      <c r="AM6" s="31">
        <v>1.591</v>
      </c>
      <c r="AN6" s="28">
        <v>0</v>
      </c>
      <c r="AO6" s="28">
        <v>14</v>
      </c>
      <c r="AP6" s="52">
        <v>8.3699999999999992</v>
      </c>
      <c r="AQ6" s="22"/>
      <c r="AR6" s="45">
        <v>44.163174163999997</v>
      </c>
      <c r="AS6" s="45">
        <v>270.38535196700002</v>
      </c>
      <c r="AT6" s="31">
        <v>285.68700000000001</v>
      </c>
      <c r="AU6" s="38"/>
      <c r="AV6" s="36">
        <v>88573.529977142811</v>
      </c>
      <c r="AW6" s="36">
        <v>182823.91433635389</v>
      </c>
      <c r="AX6" s="31">
        <v>3.4119999999999999</v>
      </c>
      <c r="AY6" s="28">
        <v>0</v>
      </c>
      <c r="AZ6" s="28">
        <v>16</v>
      </c>
      <c r="BA6" s="52">
        <v>6.52</v>
      </c>
      <c r="BB6" s="22"/>
      <c r="BC6" s="45">
        <v>43.644849069000003</v>
      </c>
      <c r="BD6" s="45">
        <v>270.06750888599998</v>
      </c>
      <c r="BE6" s="31">
        <v>253.90600000000001</v>
      </c>
      <c r="BF6" s="38"/>
      <c r="BG6" s="36">
        <v>30910.130947545884</v>
      </c>
      <c r="BH6" s="36">
        <v>157447.02356001455</v>
      </c>
      <c r="BI6" s="31">
        <v>-2.9220000000000002</v>
      </c>
      <c r="BJ6" s="28">
        <v>0</v>
      </c>
      <c r="BK6" s="28">
        <v>2</v>
      </c>
      <c r="BL6" s="52">
        <v>47.74</v>
      </c>
      <c r="BM6" s="22"/>
      <c r="BN6" s="45">
        <v>44.151544299999998</v>
      </c>
      <c r="BO6" s="45">
        <v>269.701877319</v>
      </c>
      <c r="BP6" s="31">
        <v>256.221</v>
      </c>
      <c r="BQ6" s="38"/>
      <c r="BR6" s="36">
        <v>87252.231694713279</v>
      </c>
      <c r="BS6" s="36">
        <v>128148.78602583187</v>
      </c>
      <c r="BT6" s="31">
        <v>3.3460000000000001</v>
      </c>
      <c r="BU6" s="28">
        <v>0</v>
      </c>
      <c r="BV6" s="28">
        <v>-12</v>
      </c>
      <c r="BW6" s="52">
        <v>-27.58</v>
      </c>
      <c r="BX6" s="22"/>
      <c r="BY6" s="45">
        <v>43.651072818999999</v>
      </c>
      <c r="BZ6" s="45">
        <v>270.384210139</v>
      </c>
      <c r="CA6" s="31">
        <v>209.12</v>
      </c>
      <c r="CB6" s="38"/>
      <c r="CC6" s="36">
        <v>31671.172855545923</v>
      </c>
      <c r="CD6" s="36">
        <v>182997.1986360728</v>
      </c>
      <c r="CE6" s="31">
        <v>15.548</v>
      </c>
      <c r="CF6" s="28">
        <v>0</v>
      </c>
      <c r="CG6" s="28">
        <v>15</v>
      </c>
      <c r="CH6" s="52">
        <v>54.75</v>
      </c>
      <c r="CI6" s="22"/>
      <c r="CJ6" s="45">
        <v>43.922647611000002</v>
      </c>
      <c r="CK6" s="45">
        <v>270.09366797799998</v>
      </c>
      <c r="CL6" s="31">
        <v>243.41399999999999</v>
      </c>
      <c r="CM6" s="38"/>
      <c r="CN6" s="36">
        <v>61778.955375459351</v>
      </c>
      <c r="CO6" s="36">
        <v>159522.78053259093</v>
      </c>
      <c r="CP6" s="31">
        <v>-0.94499999999999995</v>
      </c>
      <c r="CQ6" s="28">
        <v>0</v>
      </c>
      <c r="CR6" s="28">
        <v>3</v>
      </c>
      <c r="CS6" s="52">
        <v>53.91</v>
      </c>
      <c r="CT6" s="22"/>
      <c r="CU6" s="45">
        <v>43.678662392</v>
      </c>
      <c r="CV6" s="45">
        <v>269.71240441399999</v>
      </c>
      <c r="CW6" s="31">
        <v>251.3</v>
      </c>
      <c r="CX6" s="38"/>
      <c r="CY6" s="36">
        <v>34705.102150195737</v>
      </c>
      <c r="CZ6" s="36">
        <v>128808.07106360537</v>
      </c>
      <c r="DA6" s="31">
        <v>3.7349999999999999</v>
      </c>
      <c r="DB6" s="28">
        <v>0</v>
      </c>
      <c r="DC6" s="28">
        <v>-11</v>
      </c>
      <c r="DD6" s="52">
        <v>-55.03</v>
      </c>
      <c r="DE6" s="63"/>
      <c r="DF6" s="60"/>
      <c r="DG6" s="60"/>
      <c r="DH6" s="31"/>
      <c r="DI6" s="65"/>
      <c r="DJ6" s="52"/>
      <c r="DK6" s="52"/>
      <c r="DL6" s="52"/>
      <c r="DM6" s="52"/>
      <c r="DN6" s="52"/>
      <c r="DO6" s="52"/>
      <c r="DP6" s="63"/>
      <c r="DQ6" s="19"/>
      <c r="DR6" s="51"/>
      <c r="DS6" s="51"/>
      <c r="DT6" s="72"/>
      <c r="EA6" s="22"/>
      <c r="EB6" s="19"/>
      <c r="EC6" s="51"/>
      <c r="ED6" s="51"/>
      <c r="EE6" s="72"/>
      <c r="EL6" s="22"/>
      <c r="EM6" s="19"/>
      <c r="EN6" s="51"/>
      <c r="EO6" s="51"/>
      <c r="EP6" s="72"/>
      <c r="EW6" s="22"/>
      <c r="EX6" s="19"/>
      <c r="EY6" s="51"/>
      <c r="EZ6" s="51"/>
      <c r="FA6" s="72"/>
      <c r="FH6" s="22"/>
      <c r="FI6" s="51">
        <f>MAX($Q6,$AB6,$AM6,$AX6,$BI6,$BT6,$CE6,$CP6,$DA6,$DL6,$DW6,$EH6,$ES6,$FD6)</f>
        <v>15.548</v>
      </c>
      <c r="FJ6" s="51">
        <f>MIN($Q6,$AB6,$AM6,$AX6,$BI6,$BT6,$CE6,$CP6,$DA6,$DL6,$DW6,$EH6,$ES6,$FD6)</f>
        <v>-2.9220000000000002</v>
      </c>
      <c r="FK6" s="72"/>
    </row>
    <row r="7" spans="1:167" ht="21.9" customHeight="1" x14ac:dyDescent="0.25">
      <c r="A7" s="18">
        <v>2</v>
      </c>
      <c r="B7" t="s">
        <v>19</v>
      </c>
      <c r="C7" s="18" t="s">
        <v>78</v>
      </c>
      <c r="D7" s="10" t="s">
        <v>1</v>
      </c>
      <c r="E7" s="14">
        <v>45.706111111110999</v>
      </c>
      <c r="F7" s="14">
        <v>269.37777777777802</v>
      </c>
      <c r="G7" s="11">
        <v>1.0000495682999999</v>
      </c>
      <c r="H7" s="6">
        <v>0</v>
      </c>
      <c r="I7" s="6">
        <v>187000</v>
      </c>
      <c r="J7" s="44"/>
      <c r="K7" s="45">
        <v>46.594065755999999</v>
      </c>
      <c r="L7" s="45">
        <v>269.38296871900002</v>
      </c>
      <c r="M7" s="31">
        <v>172.93</v>
      </c>
      <c r="N7" s="38"/>
      <c r="O7" s="36">
        <v>98704.83780363579</v>
      </c>
      <c r="P7" s="36">
        <v>187397.80210672322</v>
      </c>
      <c r="Q7" s="31">
        <v>22.462</v>
      </c>
      <c r="R7" s="28">
        <v>0</v>
      </c>
      <c r="S7" s="28">
        <v>0</v>
      </c>
      <c r="T7" s="52">
        <v>13.58</v>
      </c>
      <c r="U7" s="48"/>
      <c r="V7" s="45">
        <v>46.037298903</v>
      </c>
      <c r="W7" s="45">
        <v>269.14850503299999</v>
      </c>
      <c r="X7" s="31">
        <v>416.65899999999999</v>
      </c>
      <c r="Y7" s="38"/>
      <c r="Z7" s="36">
        <v>36838.515723552475</v>
      </c>
      <c r="AA7" s="36">
        <v>169250.83615779836</v>
      </c>
      <c r="AB7" s="31">
        <v>-11.879</v>
      </c>
      <c r="AC7" s="28">
        <v>0</v>
      </c>
      <c r="AD7" s="28">
        <v>-9</v>
      </c>
      <c r="AE7" s="52">
        <v>-54.1</v>
      </c>
      <c r="AF7" s="22"/>
      <c r="AG7" s="45">
        <v>46.141740697000003</v>
      </c>
      <c r="AH7" s="45">
        <v>269.65152369700002</v>
      </c>
      <c r="AI7" s="31">
        <v>481.41899999999998</v>
      </c>
      <c r="AJ7" s="38"/>
      <c r="AK7" s="36">
        <v>48458.990478471991</v>
      </c>
      <c r="AL7" s="36">
        <v>208152.09582312609</v>
      </c>
      <c r="AM7" s="31">
        <v>-20.402999999999999</v>
      </c>
      <c r="AN7" s="28">
        <v>0</v>
      </c>
      <c r="AO7" s="28">
        <v>11</v>
      </c>
      <c r="AP7" s="52">
        <v>50.59</v>
      </c>
      <c r="AQ7" s="22"/>
      <c r="AR7" s="45">
        <v>46.490011058</v>
      </c>
      <c r="AS7" s="45">
        <v>269.36284360000002</v>
      </c>
      <c r="AT7" s="31">
        <v>219.077</v>
      </c>
      <c r="AU7" s="38"/>
      <c r="AV7" s="36">
        <v>87137.441341147263</v>
      </c>
      <c r="AW7" s="36">
        <v>185853.34703115563</v>
      </c>
      <c r="AX7" s="31">
        <v>15.242000000000001</v>
      </c>
      <c r="AY7" s="28">
        <v>0</v>
      </c>
      <c r="AZ7" s="28">
        <v>0</v>
      </c>
      <c r="BA7" s="52">
        <v>-38.99</v>
      </c>
      <c r="BB7" s="22"/>
      <c r="BC7" s="45">
        <v>46.836082118999997</v>
      </c>
      <c r="BD7" s="45">
        <v>269.37851401400002</v>
      </c>
      <c r="BE7" s="31">
        <v>156.44800000000001</v>
      </c>
      <c r="BF7" s="38"/>
      <c r="BG7" s="36">
        <v>125609.97580174205</v>
      </c>
      <c r="BH7" s="36">
        <v>187056.16898719539</v>
      </c>
      <c r="BI7" s="31">
        <v>25.044</v>
      </c>
      <c r="BJ7" s="28">
        <v>0</v>
      </c>
      <c r="BK7" s="28">
        <v>0</v>
      </c>
      <c r="BL7" s="52">
        <v>1.93</v>
      </c>
      <c r="BM7" s="22"/>
      <c r="BN7" s="45">
        <v>46.009690118999998</v>
      </c>
      <c r="BO7" s="45">
        <v>269.540182872</v>
      </c>
      <c r="BP7" s="31">
        <v>455.95800000000003</v>
      </c>
      <c r="BQ7" s="38"/>
      <c r="BR7" s="36">
        <v>33756.862806348443</v>
      </c>
      <c r="BS7" s="36">
        <v>199578.86100928049</v>
      </c>
      <c r="BT7" s="31">
        <v>-19.966000000000001</v>
      </c>
      <c r="BU7" s="28">
        <v>0</v>
      </c>
      <c r="BV7" s="28">
        <v>7</v>
      </c>
      <c r="BW7" s="52">
        <v>0.64</v>
      </c>
      <c r="BX7" s="22"/>
      <c r="BY7" s="45">
        <v>46.052650903</v>
      </c>
      <c r="BZ7" s="45">
        <v>269.62132698599999</v>
      </c>
      <c r="CA7" s="31">
        <v>457.29599999999999</v>
      </c>
      <c r="CB7" s="38"/>
      <c r="CC7" s="36">
        <v>38548.290766725542</v>
      </c>
      <c r="CD7" s="36">
        <v>205849.15495922579</v>
      </c>
      <c r="CE7" s="31">
        <v>-17.754000000000001</v>
      </c>
      <c r="CF7" s="28">
        <v>0</v>
      </c>
      <c r="CG7" s="28">
        <v>10</v>
      </c>
      <c r="CH7" s="52">
        <v>31.26</v>
      </c>
      <c r="CI7" s="22"/>
      <c r="CJ7" s="45">
        <v>46.551650567000003</v>
      </c>
      <c r="CK7" s="45">
        <v>269.084093053</v>
      </c>
      <c r="CL7" s="31">
        <v>219.273</v>
      </c>
      <c r="CM7" s="38"/>
      <c r="CN7" s="36">
        <v>94031.521048207869</v>
      </c>
      <c r="CO7" s="36">
        <v>164476.2445436845</v>
      </c>
      <c r="CP7" s="31">
        <v>21.428000000000001</v>
      </c>
      <c r="CQ7" s="28">
        <v>0</v>
      </c>
      <c r="CR7" s="28">
        <v>-12</v>
      </c>
      <c r="CS7" s="52">
        <v>-47.57</v>
      </c>
      <c r="CT7" s="22"/>
      <c r="CU7" s="45">
        <v>46.166784821999997</v>
      </c>
      <c r="CV7" s="45">
        <v>269.09012767799999</v>
      </c>
      <c r="CW7" s="31">
        <v>406.35</v>
      </c>
      <c r="CX7" s="38"/>
      <c r="CY7" s="36">
        <v>51246.685338351323</v>
      </c>
      <c r="CZ7" s="36">
        <v>164783.62122221035</v>
      </c>
      <c r="DA7" s="31">
        <v>-8.0679999999999996</v>
      </c>
      <c r="DB7" s="28">
        <v>0</v>
      </c>
      <c r="DC7" s="28">
        <v>-12</v>
      </c>
      <c r="DD7" s="52">
        <v>-27</v>
      </c>
      <c r="DE7" s="63"/>
      <c r="DF7" s="60">
        <v>46.611943480999997</v>
      </c>
      <c r="DG7" s="60">
        <v>269.29571028099997</v>
      </c>
      <c r="DH7" s="31">
        <v>153.191</v>
      </c>
      <c r="DI7" s="65"/>
      <c r="DJ7" s="78">
        <v>100695.53861217033</v>
      </c>
      <c r="DK7" s="78">
        <v>180712.9156520926</v>
      </c>
      <c r="DL7" s="31">
        <v>26.04</v>
      </c>
      <c r="DM7" s="28">
        <v>0</v>
      </c>
      <c r="DN7" s="28">
        <v>-3</v>
      </c>
      <c r="DO7" s="52">
        <v>-34.700000000000003</v>
      </c>
      <c r="DP7" s="63"/>
      <c r="DQ7" s="61">
        <v>46.789575444</v>
      </c>
      <c r="DR7" s="77">
        <v>269.24134091899998</v>
      </c>
      <c r="DS7" s="18">
        <v>163.57900000000001</v>
      </c>
      <c r="DT7" s="72"/>
      <c r="DU7" s="79">
        <v>120448.74355012656</v>
      </c>
      <c r="DV7" s="79">
        <v>176581.97306142448</v>
      </c>
      <c r="DW7">
        <v>25.259</v>
      </c>
      <c r="DX7" s="18">
        <v>0</v>
      </c>
      <c r="DY7" s="18">
        <v>-5</v>
      </c>
      <c r="DZ7" s="18">
        <v>-57.99</v>
      </c>
      <c r="EA7" s="22"/>
      <c r="EB7" s="61"/>
      <c r="EC7" s="77"/>
      <c r="ED7" s="18"/>
      <c r="EE7" s="72"/>
      <c r="EF7" s="79"/>
      <c r="EG7" s="79"/>
      <c r="EH7" s="18"/>
      <c r="EI7" s="18"/>
      <c r="EJ7" s="18"/>
      <c r="EK7" s="18"/>
      <c r="EL7" s="22"/>
      <c r="EM7" s="61"/>
      <c r="EN7" s="77"/>
      <c r="EP7" s="72"/>
      <c r="EQ7" s="79"/>
      <c r="ER7" s="79"/>
      <c r="ES7" s="18"/>
      <c r="ET7" s="18"/>
      <c r="EU7" s="18"/>
      <c r="EV7" s="18"/>
      <c r="EW7" s="22"/>
      <c r="EX7" s="61"/>
      <c r="EY7" s="77"/>
      <c r="FA7" s="72"/>
      <c r="FB7" s="79"/>
      <c r="FC7" s="79"/>
      <c r="FD7" s="82"/>
      <c r="FE7" s="18"/>
      <c r="FF7" s="18"/>
      <c r="FG7" s="18"/>
      <c r="FH7" s="22"/>
      <c r="FI7" s="51">
        <f t="shared" ref="FI7:FI64" si="0">MAX($Q7,$AB7,$AM7,$AX7,$BI7,$BT7,$CE7,$CP7,$DA7,$DL7,$DW7,$EH7,$ES7,$FD7)</f>
        <v>26.04</v>
      </c>
      <c r="FJ7" s="51">
        <f t="shared" ref="FJ7:FJ64" si="1">MIN($Q7,$AB7,$AM7,$AX7,$BI7,$BT7,$CE7,$CP7,$DA7,$DL7,$DW7,$EH7,$ES7,$FD7)</f>
        <v>-20.402999999999999</v>
      </c>
      <c r="FK7" s="72"/>
    </row>
    <row r="8" spans="1:167" ht="21.9" customHeight="1" x14ac:dyDescent="0.25">
      <c r="A8" s="18">
        <v>3</v>
      </c>
      <c r="B8" t="s">
        <v>20</v>
      </c>
      <c r="C8" s="18" t="s">
        <v>79</v>
      </c>
      <c r="D8" s="10" t="s">
        <v>1</v>
      </c>
      <c r="E8" s="14">
        <v>45.133333333332999</v>
      </c>
      <c r="F8" s="14">
        <v>268.14999999999998</v>
      </c>
      <c r="G8" s="11">
        <v>1.0000486664999999</v>
      </c>
      <c r="H8" s="6">
        <v>0</v>
      </c>
      <c r="I8" s="6">
        <v>98000</v>
      </c>
      <c r="J8" s="44"/>
      <c r="K8" s="45">
        <v>45.450720627999999</v>
      </c>
      <c r="L8" s="45">
        <v>268.20409928599997</v>
      </c>
      <c r="M8" s="31">
        <v>310.77300000000002</v>
      </c>
      <c r="N8" s="38"/>
      <c r="O8" s="36">
        <v>35276.766051455168</v>
      </c>
      <c r="P8" s="36">
        <v>102232.18833684761</v>
      </c>
      <c r="Q8" s="31">
        <v>0.16400000000000001</v>
      </c>
      <c r="R8" s="28">
        <v>0</v>
      </c>
      <c r="S8" s="28">
        <v>2</v>
      </c>
      <c r="T8" s="52">
        <v>18.79</v>
      </c>
      <c r="U8" s="48"/>
      <c r="V8" s="45">
        <v>45.541243446999999</v>
      </c>
      <c r="W8" s="45">
        <v>268.43985416099997</v>
      </c>
      <c r="X8" s="31">
        <v>365.18900000000002</v>
      </c>
      <c r="Y8" s="38"/>
      <c r="Z8" s="36">
        <v>45377.543822121275</v>
      </c>
      <c r="AA8" s="36">
        <v>120638.99430699243</v>
      </c>
      <c r="AB8" s="31">
        <v>-2.2879999999999998</v>
      </c>
      <c r="AC8" s="28">
        <v>0</v>
      </c>
      <c r="AD8" s="28">
        <v>12</v>
      </c>
      <c r="AE8" s="52">
        <v>24.79</v>
      </c>
      <c r="AF8" s="22"/>
      <c r="AG8" s="45">
        <v>45.632515269000002</v>
      </c>
      <c r="AH8" s="45">
        <v>267.85118920000002</v>
      </c>
      <c r="AI8" s="31">
        <v>373.31599999999997</v>
      </c>
      <c r="AJ8" s="38"/>
      <c r="AK8" s="36">
        <v>55524.846536300312</v>
      </c>
      <c r="AL8" s="36">
        <v>74699.242104001882</v>
      </c>
      <c r="AM8" s="31">
        <v>-3.1880000000000002</v>
      </c>
      <c r="AN8" s="28">
        <v>0</v>
      </c>
      <c r="AO8" s="28">
        <v>-12</v>
      </c>
      <c r="AP8" s="52">
        <v>-49</v>
      </c>
      <c r="AQ8" s="22"/>
      <c r="AR8" s="45">
        <v>45.602627814000002</v>
      </c>
      <c r="AS8" s="45">
        <v>268.39957101699997</v>
      </c>
      <c r="AT8" s="31">
        <v>336.85199999999998</v>
      </c>
      <c r="AU8" s="38"/>
      <c r="AV8" s="36">
        <v>52189.743184178013</v>
      </c>
      <c r="AW8" s="36">
        <v>117471.4654739855</v>
      </c>
      <c r="AX8" s="31">
        <v>0.51500000000000001</v>
      </c>
      <c r="AY8" s="28">
        <v>0</v>
      </c>
      <c r="AZ8" s="28">
        <v>10</v>
      </c>
      <c r="BA8" s="52">
        <v>41.95</v>
      </c>
      <c r="BB8" s="22"/>
      <c r="BC8" s="45">
        <v>45.210610500000001</v>
      </c>
      <c r="BD8" s="45">
        <v>268.438536564</v>
      </c>
      <c r="BE8" s="31">
        <v>310.04300000000001</v>
      </c>
      <c r="BF8" s="38"/>
      <c r="BG8" s="36">
        <v>8629.1340076226315</v>
      </c>
      <c r="BH8" s="36">
        <v>120667.79752679777</v>
      </c>
      <c r="BI8" s="31">
        <v>6.3719999999999999</v>
      </c>
      <c r="BJ8" s="28">
        <v>0</v>
      </c>
      <c r="BK8" s="28">
        <v>12</v>
      </c>
      <c r="BL8" s="52">
        <v>17.190000000000001</v>
      </c>
      <c r="BM8" s="22"/>
      <c r="BN8" s="45">
        <v>45.605499739000003</v>
      </c>
      <c r="BO8" s="45">
        <v>268.31714223300003</v>
      </c>
      <c r="BP8" s="31">
        <v>334.68700000000001</v>
      </c>
      <c r="BQ8" s="38"/>
      <c r="BR8" s="36">
        <v>52492.244774004685</v>
      </c>
      <c r="BS8" s="36">
        <v>111039.72838248571</v>
      </c>
      <c r="BT8" s="31">
        <v>-1.7150000000000001</v>
      </c>
      <c r="BU8" s="28">
        <v>0</v>
      </c>
      <c r="BV8" s="28">
        <v>7</v>
      </c>
      <c r="BW8" s="52">
        <v>9.9499999999999993</v>
      </c>
      <c r="BX8" s="22"/>
      <c r="BY8" s="45">
        <v>45.638671502999998</v>
      </c>
      <c r="BZ8" s="45">
        <v>267.90693760300002</v>
      </c>
      <c r="CA8" s="31">
        <v>405.41300000000001</v>
      </c>
      <c r="CB8" s="38"/>
      <c r="CC8" s="36">
        <v>56194.414005811581</v>
      </c>
      <c r="CD8" s="36">
        <v>79048.48239465183</v>
      </c>
      <c r="CE8" s="31">
        <v>-10.478</v>
      </c>
      <c r="CF8" s="28">
        <v>0</v>
      </c>
      <c r="CG8" s="28">
        <v>-10</v>
      </c>
      <c r="CH8" s="52">
        <v>-25.6</v>
      </c>
      <c r="CI8" s="22"/>
      <c r="CJ8" s="45">
        <v>45.317585889</v>
      </c>
      <c r="CK8" s="45">
        <v>267.843335008</v>
      </c>
      <c r="CL8" s="31">
        <v>345.17700000000002</v>
      </c>
      <c r="CM8" s="38"/>
      <c r="CN8" s="36">
        <v>20523.878551272297</v>
      </c>
      <c r="CO8" s="36">
        <v>73953.215331991174</v>
      </c>
      <c r="CP8" s="31">
        <v>1.6559999999999999</v>
      </c>
      <c r="CQ8" s="28">
        <v>0</v>
      </c>
      <c r="CR8" s="28">
        <v>-13</v>
      </c>
      <c r="CS8" s="52">
        <v>-4.96</v>
      </c>
      <c r="CT8" s="22"/>
      <c r="CU8" s="45">
        <v>45.241532219</v>
      </c>
      <c r="CV8" s="45">
        <v>267.87358732500002</v>
      </c>
      <c r="CW8" s="31">
        <v>325.26499999999999</v>
      </c>
      <c r="CX8" s="38"/>
      <c r="CY8" s="36">
        <v>12062.490584120718</v>
      </c>
      <c r="CZ8" s="36">
        <v>76296.440336076324</v>
      </c>
      <c r="DA8" s="31">
        <v>3.46</v>
      </c>
      <c r="DB8" s="28">
        <v>0</v>
      </c>
      <c r="DC8" s="28">
        <v>-11</v>
      </c>
      <c r="DD8" s="52">
        <v>-46.59</v>
      </c>
      <c r="DE8" s="63"/>
      <c r="DF8" s="60">
        <v>45.638589891999999</v>
      </c>
      <c r="DG8" s="60">
        <v>268.218529703</v>
      </c>
      <c r="DH8" s="31">
        <v>361.30399999999997</v>
      </c>
      <c r="DI8" s="65"/>
      <c r="DJ8" s="78">
        <v>56158.887791900088</v>
      </c>
      <c r="DK8" s="78">
        <v>103343.25279637793</v>
      </c>
      <c r="DL8" s="31">
        <v>-7.6260000000000003</v>
      </c>
      <c r="DM8" s="28">
        <v>0</v>
      </c>
      <c r="DN8" s="28">
        <v>2</v>
      </c>
      <c r="DO8" s="52">
        <v>56.38</v>
      </c>
      <c r="DP8" s="63"/>
      <c r="DQ8" s="19"/>
      <c r="DT8" s="72"/>
      <c r="EA8" s="22"/>
      <c r="EB8" s="19"/>
      <c r="EE8" s="72"/>
      <c r="EL8" s="22"/>
      <c r="EM8" s="19"/>
      <c r="EP8" s="72"/>
      <c r="EW8" s="22"/>
      <c r="EX8" s="19"/>
      <c r="FA8" s="72"/>
      <c r="FH8" s="22"/>
      <c r="FI8" s="51">
        <f t="shared" si="0"/>
        <v>6.3719999999999999</v>
      </c>
      <c r="FJ8" s="51">
        <f t="shared" si="1"/>
        <v>-10.478</v>
      </c>
      <c r="FK8" s="72"/>
    </row>
    <row r="9" spans="1:167" ht="21.9" customHeight="1" x14ac:dyDescent="0.25">
      <c r="A9" s="18">
        <v>4</v>
      </c>
      <c r="B9" t="s">
        <v>21</v>
      </c>
      <c r="C9" s="18" t="s">
        <v>80</v>
      </c>
      <c r="D9" s="10" t="s">
        <v>15</v>
      </c>
      <c r="E9" s="14">
        <v>46.669648377222003</v>
      </c>
      <c r="F9" s="14">
        <v>268.847222222222</v>
      </c>
      <c r="G9" s="11">
        <v>1.0000331195000001</v>
      </c>
      <c r="H9" s="6">
        <v>150000</v>
      </c>
      <c r="I9" s="6">
        <v>263000</v>
      </c>
      <c r="J9" s="44"/>
      <c r="K9" s="45">
        <v>46.946933870000002</v>
      </c>
      <c r="L9" s="45">
        <v>269.1109798</v>
      </c>
      <c r="M9" s="31">
        <v>154.773</v>
      </c>
      <c r="N9" s="38"/>
      <c r="O9" s="36">
        <v>180859.78704452081</v>
      </c>
      <c r="P9" s="36">
        <v>283081.06133410742</v>
      </c>
      <c r="Q9" s="31">
        <v>20.553000000000001</v>
      </c>
      <c r="R9" s="28">
        <v>0</v>
      </c>
      <c r="S9" s="28">
        <v>11</v>
      </c>
      <c r="T9" s="52">
        <v>30.695024458484454</v>
      </c>
      <c r="U9" s="48"/>
      <c r="V9" s="45">
        <v>46.824383619999999</v>
      </c>
      <c r="W9" s="45">
        <v>269.19379735000001</v>
      </c>
      <c r="X9" s="31">
        <v>200.322</v>
      </c>
      <c r="Y9" s="38"/>
      <c r="Z9" s="36">
        <v>167260.05590409521</v>
      </c>
      <c r="AA9" s="36">
        <v>289446.24823727604</v>
      </c>
      <c r="AB9" s="31">
        <v>5.3570000000000002</v>
      </c>
      <c r="AC9" s="28">
        <v>0</v>
      </c>
      <c r="AD9" s="28">
        <v>15</v>
      </c>
      <c r="AE9" s="52">
        <v>7.5671621416377093</v>
      </c>
      <c r="AF9" s="22"/>
      <c r="AG9" s="45">
        <v>46.165394390000003</v>
      </c>
      <c r="AH9" s="45">
        <v>268.67589857999997</v>
      </c>
      <c r="AI9" s="31">
        <v>369.36200000000002</v>
      </c>
      <c r="AJ9" s="38"/>
      <c r="AK9" s="36">
        <v>93959.207381247776</v>
      </c>
      <c r="AL9" s="36">
        <v>249767.36655417844</v>
      </c>
      <c r="AM9" s="31">
        <v>13.701000000000001</v>
      </c>
      <c r="AN9" s="28">
        <v>0</v>
      </c>
      <c r="AO9" s="28">
        <v>-7</v>
      </c>
      <c r="AP9" s="52">
        <v>-28.640711109601398</v>
      </c>
      <c r="AQ9" s="22"/>
      <c r="AR9" s="45">
        <v>46.531417240000003</v>
      </c>
      <c r="AS9" s="45">
        <v>268.80938386000003</v>
      </c>
      <c r="AT9" s="31">
        <v>269.416</v>
      </c>
      <c r="AU9" s="38"/>
      <c r="AV9" s="36">
        <v>134633.97918555283</v>
      </c>
      <c r="AW9" s="36">
        <v>260096.99817613041</v>
      </c>
      <c r="AX9" s="31">
        <v>-6.2149999999999999</v>
      </c>
      <c r="AY9" s="28">
        <v>0</v>
      </c>
      <c r="AZ9" s="28">
        <v>-1</v>
      </c>
      <c r="BA9" s="52">
        <v>-39.08632290508794</v>
      </c>
      <c r="BB9" s="22"/>
      <c r="BC9" s="45">
        <v>46.177010029999998</v>
      </c>
      <c r="BD9" s="45">
        <v>269.03030820999999</v>
      </c>
      <c r="BE9" s="31">
        <v>422.005</v>
      </c>
      <c r="BF9" s="38"/>
      <c r="BG9" s="36">
        <v>95252.471637150607</v>
      </c>
      <c r="BH9" s="36">
        <v>277138.12632797606</v>
      </c>
      <c r="BI9" s="31">
        <v>3.6989999999999998</v>
      </c>
      <c r="BJ9" s="28">
        <v>0</v>
      </c>
      <c r="BK9" s="28">
        <v>7</v>
      </c>
      <c r="BL9" s="52">
        <v>59.442455726275057</v>
      </c>
      <c r="BM9" s="22"/>
      <c r="BN9" s="45">
        <v>46.756605899999997</v>
      </c>
      <c r="BO9" s="45">
        <v>268.48712024999998</v>
      </c>
      <c r="BP9" s="31">
        <v>162.625</v>
      </c>
      <c r="BQ9" s="38"/>
      <c r="BR9" s="36">
        <v>159729.86913069189</v>
      </c>
      <c r="BS9" s="36">
        <v>235487.11295472449</v>
      </c>
      <c r="BT9" s="31">
        <v>8.7759999999999998</v>
      </c>
      <c r="BU9" s="28">
        <v>0</v>
      </c>
      <c r="BV9" s="28">
        <v>-15</v>
      </c>
      <c r="BW9" s="52">
        <v>-42.989553539173698</v>
      </c>
      <c r="BX9" s="22"/>
      <c r="BY9" s="45">
        <v>46.234330730000003</v>
      </c>
      <c r="BZ9" s="45">
        <v>268.48910116000002</v>
      </c>
      <c r="CA9" s="31">
        <v>363.053</v>
      </c>
      <c r="CB9" s="38"/>
      <c r="CC9" s="36">
        <v>101670.76198998418</v>
      </c>
      <c r="CD9" s="36">
        <v>235374.48963190865</v>
      </c>
      <c r="CE9" s="31">
        <v>4.9000000000000004</v>
      </c>
      <c r="CF9" s="28">
        <v>0</v>
      </c>
      <c r="CG9" s="28">
        <v>-15</v>
      </c>
      <c r="CH9" s="52">
        <v>-37.802196677404595</v>
      </c>
      <c r="CI9" s="22"/>
      <c r="CJ9" s="45"/>
      <c r="CK9" s="45"/>
      <c r="CL9" s="31"/>
      <c r="CM9" s="38"/>
      <c r="CN9" s="36"/>
      <c r="CO9" s="36"/>
      <c r="CP9" s="31"/>
      <c r="CQ9" s="28"/>
      <c r="CR9" s="28"/>
      <c r="CS9" s="52"/>
      <c r="CT9" s="22"/>
      <c r="CU9" s="45"/>
      <c r="CV9" s="45"/>
      <c r="CW9" s="31"/>
      <c r="CX9" s="38"/>
      <c r="CY9" s="36"/>
      <c r="CZ9" s="36"/>
      <c r="DA9" s="31"/>
      <c r="DB9" s="28"/>
      <c r="DC9" s="28"/>
      <c r="DD9" s="52"/>
      <c r="DE9" s="63"/>
      <c r="DF9" s="52"/>
      <c r="DG9" s="52"/>
      <c r="DH9" s="52"/>
      <c r="DI9" s="65"/>
      <c r="DJ9" s="52"/>
      <c r="DK9" s="52"/>
      <c r="DL9" s="52"/>
      <c r="DM9" s="28"/>
      <c r="DN9" s="28"/>
      <c r="DO9" s="52"/>
      <c r="DP9" s="63"/>
      <c r="DQ9" s="19"/>
      <c r="DT9" s="72"/>
      <c r="EA9" s="22"/>
      <c r="EB9" s="19"/>
      <c r="EE9" s="72"/>
      <c r="EL9" s="22"/>
      <c r="EM9" s="19"/>
      <c r="EP9" s="72"/>
      <c r="EW9" s="22"/>
      <c r="EX9" s="19"/>
      <c r="FA9" s="72"/>
      <c r="FH9" s="22"/>
      <c r="FI9" s="51">
        <f t="shared" si="0"/>
        <v>20.553000000000001</v>
      </c>
      <c r="FJ9" s="51">
        <f t="shared" si="1"/>
        <v>-6.2149999999999999</v>
      </c>
      <c r="FK9" s="72"/>
    </row>
    <row r="10" spans="1:167" ht="21.9" customHeight="1" x14ac:dyDescent="0.25">
      <c r="A10" s="18">
        <v>5</v>
      </c>
      <c r="B10" t="s">
        <v>22</v>
      </c>
      <c r="C10" s="18" t="s">
        <v>81</v>
      </c>
      <c r="D10" s="10" t="s">
        <v>1</v>
      </c>
      <c r="E10" s="14">
        <v>43</v>
      </c>
      <c r="F10" s="14">
        <v>272</v>
      </c>
      <c r="G10" s="11">
        <v>1.0000199999999999</v>
      </c>
      <c r="H10" s="6">
        <v>0</v>
      </c>
      <c r="I10" s="6">
        <v>235000</v>
      </c>
      <c r="J10" s="44"/>
      <c r="K10" s="45">
        <v>44.369059546999999</v>
      </c>
      <c r="L10" s="45">
        <v>271.85832414200001</v>
      </c>
      <c r="M10" s="31">
        <v>158.87200000000001</v>
      </c>
      <c r="N10" s="38"/>
      <c r="O10" s="36">
        <v>152123.65479465295</v>
      </c>
      <c r="P10" s="36">
        <v>223707.16669412117</v>
      </c>
      <c r="Q10" s="31">
        <v>-3.343</v>
      </c>
      <c r="R10" s="28">
        <v>0</v>
      </c>
      <c r="S10" s="28">
        <v>-5</v>
      </c>
      <c r="T10" s="52">
        <v>-56.65</v>
      </c>
      <c r="U10" s="48"/>
      <c r="V10" s="45">
        <v>44.615786585999999</v>
      </c>
      <c r="W10" s="45">
        <v>272.16944988900002</v>
      </c>
      <c r="X10" s="31">
        <v>186.63200000000001</v>
      </c>
      <c r="Y10" s="38"/>
      <c r="Z10" s="36">
        <v>179545.17603624176</v>
      </c>
      <c r="AA10" s="36">
        <v>248449.84607327721</v>
      </c>
      <c r="AB10" s="31">
        <v>-7.0389999999999997</v>
      </c>
      <c r="AC10" s="28">
        <v>0</v>
      </c>
      <c r="AD10" s="28">
        <v>7</v>
      </c>
      <c r="AE10" s="52">
        <v>8.4499999999999993</v>
      </c>
      <c r="AF10" s="22"/>
      <c r="AG10" s="45">
        <v>44.393777669000002</v>
      </c>
      <c r="AH10" s="45">
        <v>272.00323693299998</v>
      </c>
      <c r="AI10" s="31">
        <v>243.69399999999999</v>
      </c>
      <c r="AJ10" s="38"/>
      <c r="AK10" s="36">
        <v>154860.62161582106</v>
      </c>
      <c r="AL10" s="36">
        <v>235257.9039758225</v>
      </c>
      <c r="AM10" s="31">
        <v>-18.209</v>
      </c>
      <c r="AN10" s="28">
        <v>0</v>
      </c>
      <c r="AO10" s="28">
        <v>0</v>
      </c>
      <c r="AP10" s="52">
        <v>8.15</v>
      </c>
      <c r="AQ10" s="22"/>
      <c r="AR10" s="45">
        <v>44.576690747000001</v>
      </c>
      <c r="AS10" s="45">
        <v>271.82987731899999</v>
      </c>
      <c r="AT10" s="31">
        <v>194.934</v>
      </c>
      <c r="AU10" s="38"/>
      <c r="AV10" s="36">
        <v>175200.71836399654</v>
      </c>
      <c r="AW10" s="36">
        <v>221487.69488160935</v>
      </c>
      <c r="AX10" s="31">
        <v>-8.32</v>
      </c>
      <c r="AY10" s="28">
        <v>0</v>
      </c>
      <c r="AZ10" s="28">
        <v>-7</v>
      </c>
      <c r="BA10" s="52">
        <v>-9.85</v>
      </c>
      <c r="BB10" s="22"/>
      <c r="BC10" s="45">
        <v>44.527333949999999</v>
      </c>
      <c r="BD10" s="45">
        <v>272.0461967</v>
      </c>
      <c r="BE10" s="31">
        <v>145.51900000000001</v>
      </c>
      <c r="BF10" s="38"/>
      <c r="BG10" s="36">
        <v>169702.89067473009</v>
      </c>
      <c r="BH10" s="36">
        <v>238672.35980821628</v>
      </c>
      <c r="BI10" s="31">
        <v>-2.6509999999999998</v>
      </c>
      <c r="BJ10" s="28">
        <v>0</v>
      </c>
      <c r="BK10" s="28">
        <v>1</v>
      </c>
      <c r="BL10" s="52">
        <v>56.62</v>
      </c>
      <c r="BM10" s="22"/>
      <c r="BN10" s="45">
        <v>44.255518971999997</v>
      </c>
      <c r="BO10" s="45">
        <v>271.88703214999998</v>
      </c>
      <c r="BP10" s="31">
        <v>190.69300000000001</v>
      </c>
      <c r="BQ10" s="38"/>
      <c r="BR10" s="36">
        <v>139503.40571112421</v>
      </c>
      <c r="BS10" s="36">
        <v>225978.07432542121</v>
      </c>
      <c r="BT10" s="31">
        <v>-8.9</v>
      </c>
      <c r="BU10" s="28">
        <v>0</v>
      </c>
      <c r="BV10" s="28">
        <v>-4</v>
      </c>
      <c r="BW10" s="52">
        <v>-43.81</v>
      </c>
      <c r="BX10" s="22"/>
      <c r="BY10" s="45">
        <v>44.281378224999997</v>
      </c>
      <c r="BZ10" s="45">
        <v>272.02774148899999</v>
      </c>
      <c r="CA10" s="31">
        <v>234.91499999999999</v>
      </c>
      <c r="CB10" s="38"/>
      <c r="CC10" s="36">
        <v>142371.04580109997</v>
      </c>
      <c r="CD10" s="36">
        <v>237214.54103801094</v>
      </c>
      <c r="CE10" s="31">
        <v>-16.774000000000001</v>
      </c>
      <c r="CF10" s="28">
        <v>0</v>
      </c>
      <c r="CG10" s="28">
        <v>1</v>
      </c>
      <c r="CH10" s="52">
        <v>9.73</v>
      </c>
      <c r="CI10" s="22"/>
      <c r="CJ10" s="45">
        <v>44.392841963999999</v>
      </c>
      <c r="CK10" s="45">
        <v>272.21251437799998</v>
      </c>
      <c r="CL10" s="31">
        <v>234.60900000000001</v>
      </c>
      <c r="CM10" s="38"/>
      <c r="CN10" s="36">
        <v>154778.60694548243</v>
      </c>
      <c r="CO10" s="36">
        <v>251932.44167092838</v>
      </c>
      <c r="CP10" s="31">
        <v>-13.260999999999999</v>
      </c>
      <c r="CQ10" s="28">
        <v>0</v>
      </c>
      <c r="CR10" s="28">
        <v>8</v>
      </c>
      <c r="CS10" s="52">
        <v>55.21</v>
      </c>
      <c r="CT10" s="22"/>
      <c r="CU10" s="45">
        <v>44.370171331000002</v>
      </c>
      <c r="CV10" s="45">
        <v>272.148940461</v>
      </c>
      <c r="CW10" s="31">
        <v>233.755</v>
      </c>
      <c r="CX10" s="38"/>
      <c r="CY10" s="36">
        <v>152248.22503400373</v>
      </c>
      <c r="CZ10" s="36">
        <v>246871.66260751424</v>
      </c>
      <c r="DA10" s="31">
        <v>-14.919</v>
      </c>
      <c r="DB10" s="28">
        <v>0</v>
      </c>
      <c r="DC10" s="28">
        <v>6</v>
      </c>
      <c r="DD10" s="52">
        <v>14.95</v>
      </c>
      <c r="DE10" s="63"/>
      <c r="DF10" s="45">
        <v>44.641286485999998</v>
      </c>
      <c r="DG10" s="45">
        <v>271.78174759399997</v>
      </c>
      <c r="DH10" s="31">
        <v>201.535</v>
      </c>
      <c r="DI10" s="38"/>
      <c r="DJ10" s="36">
        <v>182388.10202289515</v>
      </c>
      <c r="DK10" s="36">
        <v>217684.10578024923</v>
      </c>
      <c r="DL10" s="31">
        <v>-7.9130000000000003</v>
      </c>
      <c r="DM10" s="28">
        <v>0</v>
      </c>
      <c r="DN10" s="28">
        <v>-9</v>
      </c>
      <c r="DO10" s="52">
        <v>-12.09</v>
      </c>
      <c r="DP10" s="63"/>
      <c r="DQ10" s="45">
        <v>44.664163958000003</v>
      </c>
      <c r="DR10" s="45">
        <v>271.98223835800002</v>
      </c>
      <c r="DS10" s="31">
        <v>142.911</v>
      </c>
      <c r="DT10" s="38"/>
      <c r="DU10" s="36">
        <v>184907.39121194836</v>
      </c>
      <c r="DV10" s="36">
        <v>233591.36574603149</v>
      </c>
      <c r="DW10" s="31">
        <v>-2.383</v>
      </c>
      <c r="DX10" s="28">
        <v>0</v>
      </c>
      <c r="DY10" s="28">
        <v>0</v>
      </c>
      <c r="DZ10" s="52">
        <v>-44.95</v>
      </c>
      <c r="EA10" s="22"/>
      <c r="EB10" s="45"/>
      <c r="EC10" s="45"/>
      <c r="ED10" s="31"/>
      <c r="EE10" s="38"/>
      <c r="EF10" s="36"/>
      <c r="EG10" s="36"/>
      <c r="EH10" s="31"/>
      <c r="EI10" s="28"/>
      <c r="EJ10" s="28"/>
      <c r="EK10" s="52"/>
      <c r="EL10" s="22"/>
      <c r="EM10" s="45"/>
      <c r="EN10" s="45"/>
      <c r="EO10" s="31"/>
      <c r="EP10" s="38"/>
      <c r="EQ10" s="36"/>
      <c r="ER10" s="36"/>
      <c r="ES10" s="31"/>
      <c r="ET10" s="28"/>
      <c r="EU10" s="28"/>
      <c r="EV10" s="52"/>
      <c r="EW10" s="22"/>
      <c r="EX10" s="45"/>
      <c r="EY10" s="45"/>
      <c r="EZ10" s="31"/>
      <c r="FA10" s="38"/>
      <c r="FB10" s="36"/>
      <c r="FC10" s="36"/>
      <c r="FD10" s="31"/>
      <c r="FE10" s="28"/>
      <c r="FF10" s="28"/>
      <c r="FG10" s="52"/>
      <c r="FH10" s="22"/>
      <c r="FI10" s="51">
        <f t="shared" si="0"/>
        <v>-2.383</v>
      </c>
      <c r="FJ10" s="51">
        <f t="shared" si="1"/>
        <v>-18.209</v>
      </c>
      <c r="FK10" s="72"/>
    </row>
    <row r="11" spans="1:167" ht="21.9" customHeight="1" x14ac:dyDescent="0.25">
      <c r="A11" s="18">
        <v>6</v>
      </c>
      <c r="B11" t="s">
        <v>23</v>
      </c>
      <c r="C11" s="18" t="s">
        <v>82</v>
      </c>
      <c r="D11" s="10" t="s">
        <v>1</v>
      </c>
      <c r="E11" s="14">
        <v>43.481388888889001</v>
      </c>
      <c r="F11" s="14">
        <v>268.20277777777801</v>
      </c>
      <c r="G11" s="11">
        <v>1.0000382778000001</v>
      </c>
      <c r="H11" s="6">
        <v>0</v>
      </c>
      <c r="I11" s="6">
        <v>180000</v>
      </c>
      <c r="J11" s="44"/>
      <c r="K11" s="45">
        <v>44.101432879999997</v>
      </c>
      <c r="L11" s="45">
        <v>268.37325350999998</v>
      </c>
      <c r="M11" s="31">
        <v>353.52100000000002</v>
      </c>
      <c r="N11" s="38"/>
      <c r="O11" s="36">
        <v>68908.723232210075</v>
      </c>
      <c r="P11" s="36">
        <v>193650.41668740599</v>
      </c>
      <c r="Q11" s="31">
        <v>-14.864000000000001</v>
      </c>
      <c r="R11" s="28">
        <v>0</v>
      </c>
      <c r="S11" s="28">
        <v>7</v>
      </c>
      <c r="T11" s="52">
        <v>7.1</v>
      </c>
      <c r="U11" s="48"/>
      <c r="V11" s="45">
        <v>44.585755560000003</v>
      </c>
      <c r="W11" s="45">
        <v>268.04163167000002</v>
      </c>
      <c r="X11" s="31">
        <v>226.905</v>
      </c>
      <c r="Y11" s="38"/>
      <c r="Z11" s="36">
        <v>122726.71276084695</v>
      </c>
      <c r="AA11" s="36">
        <v>167202.43041439258</v>
      </c>
      <c r="AB11" s="31">
        <v>4.7130000000000001</v>
      </c>
      <c r="AC11" s="28">
        <v>0</v>
      </c>
      <c r="AD11" s="28">
        <v>-6</v>
      </c>
      <c r="AE11" s="52">
        <v>-47.24</v>
      </c>
      <c r="AF11" s="22"/>
      <c r="AG11" s="45">
        <v>44.121457509999999</v>
      </c>
      <c r="AH11" s="45">
        <v>268.29631173000001</v>
      </c>
      <c r="AI11" s="31">
        <v>170.65799999999999</v>
      </c>
      <c r="AJ11" s="38"/>
      <c r="AK11" s="36">
        <v>71123.955366881288</v>
      </c>
      <c r="AL11" s="36">
        <v>187486.96799220177</v>
      </c>
      <c r="AM11" s="31">
        <v>12.207000000000001</v>
      </c>
      <c r="AN11" s="28">
        <v>0</v>
      </c>
      <c r="AO11" s="28">
        <v>3</v>
      </c>
      <c r="AP11" s="52">
        <v>54.42</v>
      </c>
      <c r="AQ11" s="22"/>
      <c r="AR11" s="45">
        <v>44.594358290000002</v>
      </c>
      <c r="AS11" s="45">
        <v>268.40065695999999</v>
      </c>
      <c r="AT11" s="31">
        <v>241.02099999999999</v>
      </c>
      <c r="AU11" s="38"/>
      <c r="AV11" s="36">
        <v>123689.13316065469</v>
      </c>
      <c r="AW11" s="36">
        <v>195712.44348389001</v>
      </c>
      <c r="AX11" s="31">
        <v>3.5219999999999998</v>
      </c>
      <c r="AY11" s="28">
        <v>0</v>
      </c>
      <c r="AZ11" s="28">
        <v>8</v>
      </c>
      <c r="BA11" s="52">
        <v>20.14</v>
      </c>
      <c r="BB11" s="22"/>
      <c r="BC11" s="45">
        <v>44.392864119999999</v>
      </c>
      <c r="BD11" s="45">
        <v>268.02788917999999</v>
      </c>
      <c r="BE11" s="31">
        <v>181.542</v>
      </c>
      <c r="BF11" s="38"/>
      <c r="BG11" s="36">
        <v>101293.69318745862</v>
      </c>
      <c r="BH11" s="36">
        <v>166065.20666558182</v>
      </c>
      <c r="BI11" s="31">
        <v>12.199</v>
      </c>
      <c r="BJ11" s="28">
        <v>0</v>
      </c>
      <c r="BK11" s="28">
        <v>-7</v>
      </c>
      <c r="BL11" s="52">
        <v>-20.45</v>
      </c>
      <c r="BM11" s="22"/>
      <c r="BN11" s="45">
        <v>44.38874113</v>
      </c>
      <c r="BO11" s="45">
        <v>268.30391352999999</v>
      </c>
      <c r="BP11" s="31">
        <v>369.89400000000001</v>
      </c>
      <c r="BQ11" s="38"/>
      <c r="BR11" s="36">
        <v>100825.62694583207</v>
      </c>
      <c r="BS11" s="36">
        <v>188058.87137786392</v>
      </c>
      <c r="BT11" s="31">
        <v>-18.920999999999999</v>
      </c>
      <c r="BU11" s="28">
        <v>0</v>
      </c>
      <c r="BV11" s="28">
        <v>4</v>
      </c>
      <c r="BW11" s="52">
        <v>14.69</v>
      </c>
      <c r="BX11" s="22"/>
      <c r="BY11" s="45"/>
      <c r="BZ11" s="45"/>
      <c r="CA11" s="31"/>
      <c r="CB11" s="38"/>
      <c r="CC11" s="36"/>
      <c r="CD11" s="36"/>
      <c r="CE11" s="31"/>
      <c r="CF11" s="28"/>
      <c r="CG11" s="28"/>
      <c r="CH11" s="52"/>
      <c r="CI11" s="22"/>
      <c r="CJ11" s="45"/>
      <c r="CK11" s="45"/>
      <c r="CL11" s="31"/>
      <c r="CM11" s="38"/>
      <c r="CN11" s="36"/>
      <c r="CO11" s="36"/>
      <c r="CP11" s="31"/>
      <c r="CQ11" s="28"/>
      <c r="CR11" s="28"/>
      <c r="CS11" s="52"/>
      <c r="CT11" s="22"/>
      <c r="CU11" s="45"/>
      <c r="CV11" s="45"/>
      <c r="CW11" s="31"/>
      <c r="CX11" s="38"/>
      <c r="CY11" s="36"/>
      <c r="CZ11" s="36"/>
      <c r="DA11" s="31"/>
      <c r="DB11" s="28"/>
      <c r="DC11" s="28"/>
      <c r="DD11" s="52"/>
      <c r="DE11" s="63"/>
      <c r="DF11" s="45"/>
      <c r="DG11" s="45"/>
      <c r="DH11" s="31"/>
      <c r="DI11" s="38"/>
      <c r="DJ11" s="36"/>
      <c r="DK11" s="36"/>
      <c r="DL11" s="31"/>
      <c r="DM11" s="28"/>
      <c r="DN11" s="28"/>
      <c r="DO11" s="52"/>
      <c r="DP11" s="63"/>
      <c r="DQ11" s="45"/>
      <c r="DR11" s="45"/>
      <c r="DS11" s="31"/>
      <c r="DT11" s="38"/>
      <c r="DU11" s="36"/>
      <c r="DV11" s="36"/>
      <c r="DW11" s="31"/>
      <c r="DX11" s="28"/>
      <c r="DY11" s="28"/>
      <c r="DZ11" s="52"/>
      <c r="EA11" s="22"/>
      <c r="EB11" s="45"/>
      <c r="EC11" s="45"/>
      <c r="ED11" s="31"/>
      <c r="EE11" s="38"/>
      <c r="EF11" s="36"/>
      <c r="EG11" s="36"/>
      <c r="EH11" s="31"/>
      <c r="EI11" s="28"/>
      <c r="EJ11" s="28"/>
      <c r="EK11" s="52"/>
      <c r="EL11" s="22"/>
      <c r="EM11" s="45"/>
      <c r="EN11" s="45"/>
      <c r="EO11" s="31"/>
      <c r="EP11" s="38"/>
      <c r="EQ11" s="36"/>
      <c r="ER11" s="36"/>
      <c r="ES11" s="31"/>
      <c r="ET11" s="28"/>
      <c r="EU11" s="28"/>
      <c r="EV11" s="52"/>
      <c r="EW11" s="22"/>
      <c r="EX11" s="45"/>
      <c r="EY11" s="45"/>
      <c r="EZ11" s="31"/>
      <c r="FA11" s="38"/>
      <c r="FB11" s="36"/>
      <c r="FC11" s="36"/>
      <c r="FD11" s="31"/>
      <c r="FE11" s="28"/>
      <c r="FF11" s="28"/>
      <c r="FG11" s="52"/>
      <c r="FH11" s="22"/>
      <c r="FI11" s="51">
        <f t="shared" si="0"/>
        <v>12.207000000000001</v>
      </c>
      <c r="FJ11" s="51">
        <f t="shared" si="1"/>
        <v>-18.920999999999999</v>
      </c>
      <c r="FK11" s="72"/>
    </row>
    <row r="12" spans="1:167" ht="21.9" customHeight="1" x14ac:dyDescent="0.25">
      <c r="A12" s="18">
        <v>7</v>
      </c>
      <c r="B12" t="s">
        <v>24</v>
      </c>
      <c r="C12" s="18" t="s">
        <v>83</v>
      </c>
      <c r="D12" s="10" t="s">
        <v>15</v>
      </c>
      <c r="E12" s="14">
        <v>45.898714865833</v>
      </c>
      <c r="F12" s="14">
        <v>267.54222222222199</v>
      </c>
      <c r="G12" s="11">
        <v>1.0000383841</v>
      </c>
      <c r="H12" s="6">
        <v>61000</v>
      </c>
      <c r="I12" s="6">
        <v>195000</v>
      </c>
      <c r="J12" s="44"/>
      <c r="K12" s="45">
        <v>45.854048331000001</v>
      </c>
      <c r="L12" s="45">
        <v>267.27699873900002</v>
      </c>
      <c r="M12" s="31">
        <v>254.05500000000001</v>
      </c>
      <c r="N12" s="38"/>
      <c r="O12" s="36">
        <v>56069.411019258449</v>
      </c>
      <c r="P12" s="36">
        <v>174400.20313507656</v>
      </c>
      <c r="Q12" s="31">
        <v>-1.141</v>
      </c>
      <c r="R12" s="28">
        <v>0</v>
      </c>
      <c r="S12" s="28">
        <v>-11</v>
      </c>
      <c r="T12" s="52">
        <v>-25.655345201664545</v>
      </c>
      <c r="U12" s="48"/>
      <c r="V12" s="45">
        <v>45.691005844000003</v>
      </c>
      <c r="W12" s="45">
        <v>267.16278078900001</v>
      </c>
      <c r="X12" s="31">
        <v>245.37</v>
      </c>
      <c r="Y12" s="38"/>
      <c r="Z12" s="36">
        <v>37983.046874577572</v>
      </c>
      <c r="AA12" s="36">
        <v>165442.81538159342</v>
      </c>
      <c r="AB12" s="31">
        <v>6.4580000000000002</v>
      </c>
      <c r="AC12" s="28">
        <v>0</v>
      </c>
      <c r="AD12" s="28">
        <v>-16</v>
      </c>
      <c r="AE12" s="52">
        <v>-20.931415722042402</v>
      </c>
      <c r="AF12" s="22"/>
      <c r="AG12" s="45">
        <v>46.099067189000003</v>
      </c>
      <c r="AH12" s="45">
        <v>267.71058791899998</v>
      </c>
      <c r="AI12" s="31">
        <v>284.05099999999999</v>
      </c>
      <c r="AJ12" s="38"/>
      <c r="AK12" s="36">
        <v>83284.057388468675</v>
      </c>
      <c r="AL12" s="36">
        <v>208019.43613298071</v>
      </c>
      <c r="AM12" s="31">
        <v>-4.3999999999999997E-2</v>
      </c>
      <c r="AN12" s="28">
        <v>0</v>
      </c>
      <c r="AO12" s="28">
        <v>7</v>
      </c>
      <c r="AP12" s="52">
        <v>15.258743087451535</v>
      </c>
      <c r="AQ12" s="22"/>
      <c r="AR12" s="45">
        <v>45.642193869000003</v>
      </c>
      <c r="AS12" s="45">
        <v>267.46797901399998</v>
      </c>
      <c r="AT12" s="31">
        <v>289.96499999999997</v>
      </c>
      <c r="AU12" s="38"/>
      <c r="AV12" s="36">
        <v>32490.007304278915</v>
      </c>
      <c r="AW12" s="36">
        <v>189211.63958439344</v>
      </c>
      <c r="AX12" s="31">
        <v>2.899</v>
      </c>
      <c r="AY12" s="28">
        <v>0</v>
      </c>
      <c r="AZ12" s="28">
        <v>-3</v>
      </c>
      <c r="BA12" s="52">
        <v>-11.933428910398618</v>
      </c>
      <c r="BB12" s="22"/>
      <c r="BC12" s="45">
        <v>45.683395132999998</v>
      </c>
      <c r="BD12" s="45">
        <v>267.96655429999998</v>
      </c>
      <c r="BE12" s="31">
        <v>388.036</v>
      </c>
      <c r="BF12" s="38"/>
      <c r="BG12" s="36">
        <v>37154.740111415522</v>
      </c>
      <c r="BH12" s="36">
        <v>228058.47936557027</v>
      </c>
      <c r="BI12" s="31">
        <v>-15.419</v>
      </c>
      <c r="BJ12" s="28">
        <v>0</v>
      </c>
      <c r="BK12" s="28">
        <v>18</v>
      </c>
      <c r="BL12" s="52">
        <v>16.982641712627355</v>
      </c>
      <c r="BM12" s="22"/>
      <c r="BN12" s="45">
        <v>46.157496792000003</v>
      </c>
      <c r="BO12" s="45">
        <v>267.94466594200003</v>
      </c>
      <c r="BP12" s="31">
        <v>293.72500000000002</v>
      </c>
      <c r="BQ12" s="38"/>
      <c r="BR12" s="36">
        <v>89843.698509686961</v>
      </c>
      <c r="BS12" s="36">
        <v>226087.42662889606</v>
      </c>
      <c r="BT12" s="31">
        <v>2.5209999999999999</v>
      </c>
      <c r="BU12" s="28">
        <v>0</v>
      </c>
      <c r="BV12" s="28">
        <v>17</v>
      </c>
      <c r="BW12" s="52">
        <v>20.396891921372344</v>
      </c>
      <c r="BX12" s="22"/>
      <c r="BY12" s="45">
        <v>45.658704067000002</v>
      </c>
      <c r="BZ12" s="45">
        <v>267.142011567</v>
      </c>
      <c r="CA12" s="31">
        <v>240.15899999999999</v>
      </c>
      <c r="CB12" s="38"/>
      <c r="CC12" s="36">
        <v>34400.651581404163</v>
      </c>
      <c r="CD12" s="36">
        <v>163806.96843720466</v>
      </c>
      <c r="CE12" s="31">
        <v>9.4659999999999993</v>
      </c>
      <c r="CF12" s="28">
        <v>0</v>
      </c>
      <c r="CG12" s="28">
        <v>-17</v>
      </c>
      <c r="CH12" s="52">
        <v>-14.623976829406729</v>
      </c>
      <c r="CI12" s="22"/>
      <c r="CJ12" s="45">
        <v>45.892619269000001</v>
      </c>
      <c r="CK12" s="45">
        <v>267.61074129999997</v>
      </c>
      <c r="CL12" s="31">
        <v>272.62</v>
      </c>
      <c r="CM12" s="38"/>
      <c r="CN12" s="36">
        <v>60324.736355160348</v>
      </c>
      <c r="CO12" s="36">
        <v>200318.17540577505</v>
      </c>
      <c r="CP12" s="31">
        <v>-4.3490000000000002</v>
      </c>
      <c r="CQ12" s="28">
        <v>0</v>
      </c>
      <c r="CR12" s="28">
        <v>2</v>
      </c>
      <c r="CS12" s="52">
        <v>57.135415597693282</v>
      </c>
      <c r="CT12" s="22"/>
      <c r="CU12" s="45">
        <v>45.650146083000003</v>
      </c>
      <c r="CV12" s="45">
        <v>267.24430037799999</v>
      </c>
      <c r="CW12" s="31">
        <v>240.09</v>
      </c>
      <c r="CX12" s="38"/>
      <c r="CY12" s="36">
        <v>33414.559866703559</v>
      </c>
      <c r="CZ12" s="36">
        <v>171775.91983686079</v>
      </c>
      <c r="DA12" s="31">
        <v>10.11</v>
      </c>
      <c r="DB12" s="28">
        <v>0</v>
      </c>
      <c r="DC12" s="28">
        <v>-12</v>
      </c>
      <c r="DD12" s="52">
        <v>-50.187098297844841</v>
      </c>
      <c r="DE12" s="63"/>
      <c r="DF12" s="45">
        <v>46.011582093999998</v>
      </c>
      <c r="DG12" s="45">
        <v>267.56431376900002</v>
      </c>
      <c r="DH12" s="31">
        <v>264.41800000000001</v>
      </c>
      <c r="DI12" s="38"/>
      <c r="DJ12" s="36">
        <v>73545.968831961727</v>
      </c>
      <c r="DK12" s="36">
        <v>196710.99596385521</v>
      </c>
      <c r="DL12" s="31">
        <v>-1.133</v>
      </c>
      <c r="DM12" s="28">
        <v>0</v>
      </c>
      <c r="DN12" s="28">
        <v>0</v>
      </c>
      <c r="DO12" s="52">
        <v>57.111033111172752</v>
      </c>
      <c r="DP12" s="63"/>
      <c r="DQ12" s="45">
        <v>45.645653844000002</v>
      </c>
      <c r="DR12" s="45">
        <v>267.30699156399999</v>
      </c>
      <c r="DS12" s="31">
        <v>244.137</v>
      </c>
      <c r="DT12" s="38"/>
      <c r="DU12" s="36">
        <v>32898.922724564261</v>
      </c>
      <c r="DV12" s="36">
        <v>176661.43531690992</v>
      </c>
      <c r="DW12" s="31">
        <v>9.8170000000000002</v>
      </c>
      <c r="DX12" s="28">
        <v>0</v>
      </c>
      <c r="DY12" s="28">
        <v>-10</v>
      </c>
      <c r="DZ12" s="52">
        <v>-8.1179396556862002</v>
      </c>
      <c r="EA12" s="22"/>
      <c r="EB12" s="45">
        <v>46.154813552999997</v>
      </c>
      <c r="EC12" s="45">
        <v>267.70849901700001</v>
      </c>
      <c r="ED12" s="31">
        <v>294.48200000000003</v>
      </c>
      <c r="EE12" s="38"/>
      <c r="EF12" s="36">
        <v>89480.41244046799</v>
      </c>
      <c r="EG12" s="36">
        <v>207844.99108176513</v>
      </c>
      <c r="EH12" s="31">
        <v>2.1930000000000001</v>
      </c>
      <c r="EI12" s="28">
        <v>0</v>
      </c>
      <c r="EJ12" s="28">
        <v>7</v>
      </c>
      <c r="EK12" s="52">
        <v>9.8585168160555554</v>
      </c>
      <c r="EL12" s="22"/>
      <c r="EM12" s="45">
        <v>45.683258877999997</v>
      </c>
      <c r="EN12" s="45">
        <v>267.87567964699997</v>
      </c>
      <c r="EO12" s="31">
        <v>352.87400000000002</v>
      </c>
      <c r="EP12" s="38"/>
      <c r="EQ12" s="36">
        <v>37105.974717008146</v>
      </c>
      <c r="ER12" s="36">
        <v>220978.80930183828</v>
      </c>
      <c r="ES12" s="31">
        <v>-9.8979999999999997</v>
      </c>
      <c r="ET12" s="28">
        <v>0</v>
      </c>
      <c r="EU12" s="28">
        <v>14</v>
      </c>
      <c r="EV12" s="52">
        <v>22.053627072252198</v>
      </c>
      <c r="EW12" s="22"/>
      <c r="EX12" s="45">
        <v>45.931383289000003</v>
      </c>
      <c r="EY12" s="45">
        <v>267.46152249700003</v>
      </c>
      <c r="EZ12" s="31">
        <v>260.95600000000002</v>
      </c>
      <c r="FA12" s="38"/>
      <c r="FB12" s="36">
        <v>64634.389085779432</v>
      </c>
      <c r="FC12" s="36">
        <v>188740.77006699398</v>
      </c>
      <c r="FD12" s="31">
        <v>-2.3639999999999999</v>
      </c>
      <c r="FE12" s="28">
        <v>0</v>
      </c>
      <c r="FF12" s="28">
        <v>-3</v>
      </c>
      <c r="FG12" s="52">
        <v>-28.624806832872451</v>
      </c>
      <c r="FH12" s="22"/>
      <c r="FI12" s="51">
        <f t="shared" si="0"/>
        <v>10.11</v>
      </c>
      <c r="FJ12" s="51">
        <f t="shared" si="1"/>
        <v>-15.419</v>
      </c>
      <c r="FK12" s="72"/>
    </row>
    <row r="13" spans="1:167" ht="21.9" customHeight="1" x14ac:dyDescent="0.25">
      <c r="A13" s="18">
        <v>8</v>
      </c>
      <c r="B13" t="s">
        <v>25</v>
      </c>
      <c r="C13" s="18" t="s">
        <v>84</v>
      </c>
      <c r="D13" s="10" t="s">
        <v>1</v>
      </c>
      <c r="E13" s="14">
        <v>42.719444444444001</v>
      </c>
      <c r="F13" s="14">
        <v>271.5</v>
      </c>
      <c r="G13" s="11">
        <v>1.0000286569000001</v>
      </c>
      <c r="H13" s="6">
        <v>0</v>
      </c>
      <c r="I13" s="6">
        <v>249000</v>
      </c>
      <c r="J13" s="44"/>
      <c r="K13" s="45">
        <v>43.646085683000003</v>
      </c>
      <c r="L13" s="45">
        <v>271.17466565300003</v>
      </c>
      <c r="M13" s="31">
        <v>247.911</v>
      </c>
      <c r="N13" s="38"/>
      <c r="O13" s="36">
        <v>103000.7993829973</v>
      </c>
      <c r="P13" s="36">
        <v>222750.80370761716</v>
      </c>
      <c r="Q13" s="31">
        <v>-1.7470000000000001</v>
      </c>
      <c r="R13" s="28">
        <v>0</v>
      </c>
      <c r="S13" s="28">
        <v>-13</v>
      </c>
      <c r="T13" s="52">
        <v>-28.37</v>
      </c>
      <c r="U13" s="48"/>
      <c r="V13" s="45">
        <v>43.543798332999998</v>
      </c>
      <c r="W13" s="45">
        <v>271.698901842</v>
      </c>
      <c r="X13" s="31">
        <v>293.755</v>
      </c>
      <c r="Y13" s="38"/>
      <c r="Z13" s="36">
        <v>91603.691518244101</v>
      </c>
      <c r="AA13" s="36">
        <v>265075.34980829724</v>
      </c>
      <c r="AB13" s="31">
        <v>-14.23</v>
      </c>
      <c r="AC13" s="28">
        <v>0</v>
      </c>
      <c r="AD13" s="28">
        <v>8</v>
      </c>
      <c r="AE13" s="52">
        <v>13.29</v>
      </c>
      <c r="AF13" s="22"/>
      <c r="AG13" s="45">
        <v>43.922696180999999</v>
      </c>
      <c r="AH13" s="45">
        <v>271.45758636099998</v>
      </c>
      <c r="AI13" s="31">
        <v>211.41399999999999</v>
      </c>
      <c r="AJ13" s="38"/>
      <c r="AK13" s="36">
        <v>133684.76655889885</v>
      </c>
      <c r="AL13" s="36">
        <v>245593.65207752021</v>
      </c>
      <c r="AM13" s="31">
        <v>-4.351</v>
      </c>
      <c r="AN13" s="28">
        <v>0</v>
      </c>
      <c r="AO13" s="28">
        <v>-1</v>
      </c>
      <c r="AP13" s="52">
        <v>-45.92</v>
      </c>
      <c r="AQ13" s="22"/>
      <c r="AR13" s="45">
        <v>44.169798227999998</v>
      </c>
      <c r="AS13" s="45">
        <v>271.89529540799998</v>
      </c>
      <c r="AT13" s="31">
        <v>210.89400000000001</v>
      </c>
      <c r="AU13" s="38"/>
      <c r="AV13" s="36">
        <v>161216.95723279539</v>
      </c>
      <c r="AW13" s="36">
        <v>280615.49335188442</v>
      </c>
      <c r="AX13" s="31">
        <v>7.875</v>
      </c>
      <c r="AY13" s="28">
        <v>0</v>
      </c>
      <c r="AZ13" s="28">
        <v>16</v>
      </c>
      <c r="BA13" s="52">
        <v>31.58</v>
      </c>
      <c r="BB13" s="22"/>
      <c r="BC13" s="45">
        <v>44.553198319000003</v>
      </c>
      <c r="BD13" s="45">
        <v>271.28943232500001</v>
      </c>
      <c r="BE13" s="31">
        <v>205.94200000000001</v>
      </c>
      <c r="BF13" s="38"/>
      <c r="BG13" s="36">
        <v>203766.90572069577</v>
      </c>
      <c r="BH13" s="36">
        <v>232268.39972069557</v>
      </c>
      <c r="BI13" s="31">
        <v>-0.193</v>
      </c>
      <c r="BJ13" s="28">
        <v>0</v>
      </c>
      <c r="BK13" s="28">
        <v>-8</v>
      </c>
      <c r="BL13" s="52">
        <v>-51.82</v>
      </c>
      <c r="BM13" s="22"/>
      <c r="BN13" s="45">
        <v>44.586992643999999</v>
      </c>
      <c r="BO13" s="45">
        <v>271.67588693599998</v>
      </c>
      <c r="BP13" s="31">
        <v>226.446</v>
      </c>
      <c r="BQ13" s="38"/>
      <c r="BR13" s="36">
        <v>207515.83306235672</v>
      </c>
      <c r="BS13" s="36">
        <v>262967.79573722469</v>
      </c>
      <c r="BT13" s="31">
        <v>-4.45</v>
      </c>
      <c r="BU13" s="28">
        <v>0</v>
      </c>
      <c r="BV13" s="28">
        <v>7</v>
      </c>
      <c r="BW13" s="52">
        <v>24.5</v>
      </c>
      <c r="BX13" s="22"/>
      <c r="BY13" s="45">
        <v>44.538475986000002</v>
      </c>
      <c r="BZ13" s="45">
        <v>271.80613690600001</v>
      </c>
      <c r="CA13" s="31">
        <v>193.959</v>
      </c>
      <c r="CB13" s="38"/>
      <c r="CC13" s="36">
        <v>202154.89311112359</v>
      </c>
      <c r="CD13" s="36">
        <v>273331.61582883867</v>
      </c>
      <c r="CE13" s="31">
        <v>5.5220000000000002</v>
      </c>
      <c r="CF13" s="28">
        <v>0</v>
      </c>
      <c r="CG13" s="28">
        <v>12</v>
      </c>
      <c r="CH13" s="52">
        <v>53</v>
      </c>
      <c r="CI13" s="22"/>
      <c r="CJ13" s="45">
        <v>44.064863252999999</v>
      </c>
      <c r="CK13" s="45">
        <v>271.709588908</v>
      </c>
      <c r="CL13" s="31">
        <v>229.25700000000001</v>
      </c>
      <c r="CM13" s="38"/>
      <c r="CN13" s="36">
        <v>149502.19000123619</v>
      </c>
      <c r="CO13" s="36">
        <v>265792.48632624332</v>
      </c>
      <c r="CP13" s="31">
        <v>-3.8250000000000002</v>
      </c>
      <c r="CQ13" s="28">
        <v>0</v>
      </c>
      <c r="CR13" s="28">
        <v>8</v>
      </c>
      <c r="CS13" s="52">
        <v>44.75</v>
      </c>
      <c r="CT13" s="22"/>
      <c r="CU13" s="45">
        <v>44.227930143999998</v>
      </c>
      <c r="CV13" s="45">
        <v>271.16294428100002</v>
      </c>
      <c r="CW13" s="31">
        <v>192.917</v>
      </c>
      <c r="CX13" s="38"/>
      <c r="CY13" s="36">
        <v>167655.79599105462</v>
      </c>
      <c r="CZ13" s="36">
        <v>222068.97641666606</v>
      </c>
      <c r="DA13" s="31">
        <v>7.3230000000000004</v>
      </c>
      <c r="DB13" s="28">
        <v>0</v>
      </c>
      <c r="DC13" s="28">
        <v>-14</v>
      </c>
      <c r="DD13" s="52">
        <v>-6.37</v>
      </c>
      <c r="DE13" s="63"/>
      <c r="DF13" s="45"/>
      <c r="DG13" s="45"/>
      <c r="DH13" s="31"/>
      <c r="DI13" s="38"/>
      <c r="DJ13" s="36"/>
      <c r="DK13" s="36"/>
      <c r="DL13" s="31"/>
      <c r="DM13" s="28"/>
      <c r="DN13" s="28"/>
      <c r="DO13" s="52"/>
      <c r="DP13" s="63"/>
      <c r="DQ13" s="45"/>
      <c r="DR13" s="45"/>
      <c r="DS13" s="31"/>
      <c r="DT13" s="38"/>
      <c r="DU13" s="36"/>
      <c r="DV13" s="36"/>
      <c r="DW13" s="31"/>
      <c r="DX13" s="28"/>
      <c r="DY13" s="28"/>
      <c r="DZ13" s="52"/>
      <c r="EA13" s="22"/>
      <c r="EB13" s="45"/>
      <c r="EC13" s="45"/>
      <c r="ED13" s="31"/>
      <c r="EE13" s="38"/>
      <c r="EF13" s="36"/>
      <c r="EG13" s="36"/>
      <c r="EH13" s="31"/>
      <c r="EI13" s="28"/>
      <c r="EJ13" s="28"/>
      <c r="EK13" s="52"/>
      <c r="EL13" s="22"/>
      <c r="EM13" s="45"/>
      <c r="EN13" s="45"/>
      <c r="EO13" s="31"/>
      <c r="EP13" s="38"/>
      <c r="EQ13" s="36"/>
      <c r="ER13" s="36"/>
      <c r="ES13" s="31"/>
      <c r="ET13" s="28"/>
      <c r="EU13" s="28"/>
      <c r="EV13" s="52"/>
      <c r="EW13" s="22"/>
      <c r="EX13" s="45"/>
      <c r="EY13" s="45"/>
      <c r="EZ13" s="31"/>
      <c r="FA13" s="38"/>
      <c r="FB13" s="36"/>
      <c r="FC13" s="36"/>
      <c r="FD13" s="31"/>
      <c r="FE13" s="28"/>
      <c r="FF13" s="28"/>
      <c r="FG13" s="52"/>
      <c r="FH13" s="22"/>
      <c r="FI13" s="51">
        <f t="shared" si="0"/>
        <v>7.875</v>
      </c>
      <c r="FJ13" s="51">
        <f t="shared" si="1"/>
        <v>-14.23</v>
      </c>
      <c r="FK13" s="72"/>
    </row>
    <row r="14" spans="1:167" ht="21.9" customHeight="1" x14ac:dyDescent="0.25">
      <c r="A14" s="18">
        <v>9</v>
      </c>
      <c r="B14" t="s">
        <v>26</v>
      </c>
      <c r="C14" s="18" t="s">
        <v>85</v>
      </c>
      <c r="D14" s="10" t="s">
        <v>15</v>
      </c>
      <c r="E14" s="14">
        <v>44.977856898611002</v>
      </c>
      <c r="F14" s="14">
        <v>268.70555555555597</v>
      </c>
      <c r="G14" s="11">
        <v>1.0000391126999999</v>
      </c>
      <c r="H14" s="6">
        <v>46000</v>
      </c>
      <c r="I14" s="6">
        <v>120000</v>
      </c>
      <c r="J14" s="44"/>
      <c r="K14" s="45">
        <v>45.053231160000003</v>
      </c>
      <c r="L14" s="45">
        <v>268.65864819000001</v>
      </c>
      <c r="M14" s="31">
        <v>278.66399999999999</v>
      </c>
      <c r="N14" s="38"/>
      <c r="O14" s="36">
        <v>54377.897741193519</v>
      </c>
      <c r="P14" s="36">
        <v>116304.78136576658</v>
      </c>
      <c r="Q14" s="31">
        <v>-3.7149999999999999</v>
      </c>
      <c r="R14" s="28">
        <v>0</v>
      </c>
      <c r="S14" s="28">
        <v>-1</v>
      </c>
      <c r="T14" s="52">
        <v>-59.360502569474193</v>
      </c>
      <c r="U14" s="48"/>
      <c r="V14" s="45">
        <v>44.886395610000001</v>
      </c>
      <c r="W14" s="45">
        <v>269.01103482000002</v>
      </c>
      <c r="X14" s="31">
        <v>299.78100000000001</v>
      </c>
      <c r="Y14" s="38"/>
      <c r="Z14" s="36">
        <v>35880.940259688039</v>
      </c>
      <c r="AA14" s="36">
        <v>144134.53969956559</v>
      </c>
      <c r="AB14" s="31">
        <v>-6.62</v>
      </c>
      <c r="AC14" s="28">
        <v>0</v>
      </c>
      <c r="AD14" s="28">
        <v>12</v>
      </c>
      <c r="AE14" s="52">
        <v>57.322667696966846</v>
      </c>
      <c r="AF14" s="22"/>
      <c r="AG14" s="45">
        <v>45.08603755</v>
      </c>
      <c r="AH14" s="45">
        <v>268.73220495999999</v>
      </c>
      <c r="AI14" s="31">
        <v>277.79199999999997</v>
      </c>
      <c r="AJ14" s="38"/>
      <c r="AK14" s="36">
        <v>58023.197861681256</v>
      </c>
      <c r="AL14" s="36">
        <v>122098.15988919656</v>
      </c>
      <c r="AM14" s="31">
        <v>-2.6629999999999998</v>
      </c>
      <c r="AN14" s="28">
        <v>0</v>
      </c>
      <c r="AO14" s="28">
        <v>1</v>
      </c>
      <c r="AP14" s="52">
        <v>7.8120860106788115</v>
      </c>
      <c r="AQ14" s="22"/>
      <c r="AR14" s="45">
        <v>44.902072629999999</v>
      </c>
      <c r="AS14" s="45">
        <v>268.34947901999999</v>
      </c>
      <c r="AT14" s="31">
        <v>261.58199999999999</v>
      </c>
      <c r="AU14" s="38"/>
      <c r="AV14" s="36">
        <v>37639.488438672342</v>
      </c>
      <c r="AW14" s="36">
        <v>91875.675147847622</v>
      </c>
      <c r="AX14" s="31">
        <v>-1.0289999999999999</v>
      </c>
      <c r="AY14" s="28">
        <v>0</v>
      </c>
      <c r="AZ14" s="28">
        <v>-15</v>
      </c>
      <c r="BA14" s="52">
        <v>-6.0725055311679625</v>
      </c>
      <c r="BB14" s="22"/>
      <c r="BC14" s="45">
        <v>45.273451119999997</v>
      </c>
      <c r="BD14" s="45">
        <v>269.04410508000001</v>
      </c>
      <c r="BE14" s="31">
        <v>319.72899999999998</v>
      </c>
      <c r="BF14" s="38"/>
      <c r="BG14" s="36">
        <v>78907.547799347769</v>
      </c>
      <c r="BH14" s="36">
        <v>146567.59737062606</v>
      </c>
      <c r="BI14" s="31">
        <v>2.2730000000000001</v>
      </c>
      <c r="BJ14" s="28">
        <v>0</v>
      </c>
      <c r="BK14" s="28">
        <v>14</v>
      </c>
      <c r="BL14" s="52">
        <v>21.4732655169704</v>
      </c>
      <c r="BM14" s="22"/>
      <c r="BN14" s="45">
        <v>45.259675319999999</v>
      </c>
      <c r="BO14" s="45">
        <v>268.50019900000001</v>
      </c>
      <c r="BP14" s="31">
        <v>298.93799999999999</v>
      </c>
      <c r="BQ14" s="38"/>
      <c r="BR14" s="36">
        <v>77341.405395387657</v>
      </c>
      <c r="BS14" s="36">
        <v>103880.78230153398</v>
      </c>
      <c r="BT14" s="31">
        <v>4.3209999999999997</v>
      </c>
      <c r="BU14" s="28">
        <v>0</v>
      </c>
      <c r="BV14" s="28">
        <v>-8</v>
      </c>
      <c r="BW14" s="52">
        <v>-42.550379595455411</v>
      </c>
      <c r="BX14" s="22"/>
      <c r="BY14" s="45">
        <v>44.856998390000001</v>
      </c>
      <c r="BZ14" s="45">
        <v>268.43326071000001</v>
      </c>
      <c r="CA14" s="31">
        <v>242.077</v>
      </c>
      <c r="CB14" s="38"/>
      <c r="CC14" s="36">
        <v>32604.590092434242</v>
      </c>
      <c r="CD14" s="36">
        <v>98476.226672007731</v>
      </c>
      <c r="CE14" s="31">
        <v>3.3730000000000002</v>
      </c>
      <c r="CF14" s="28">
        <v>0</v>
      </c>
      <c r="CG14" s="28">
        <v>-11</v>
      </c>
      <c r="CH14" s="52">
        <v>-32.881581120974488</v>
      </c>
      <c r="CI14" s="22"/>
      <c r="CJ14" s="45"/>
      <c r="CK14" s="45"/>
      <c r="CL14" s="31"/>
      <c r="CM14" s="38"/>
      <c r="CN14" s="36"/>
      <c r="CO14" s="36"/>
      <c r="CP14" s="31"/>
      <c r="CQ14" s="28"/>
      <c r="CR14" s="28"/>
      <c r="CS14" s="52"/>
      <c r="CT14" s="22"/>
      <c r="CU14" s="45"/>
      <c r="CV14" s="45"/>
      <c r="CW14" s="31"/>
      <c r="CX14" s="38"/>
      <c r="CY14" s="36"/>
      <c r="CZ14" s="36"/>
      <c r="DA14" s="31"/>
      <c r="DB14" s="28"/>
      <c r="DC14" s="28"/>
      <c r="DD14" s="52"/>
      <c r="DE14" s="63"/>
      <c r="DF14" s="45"/>
      <c r="DG14" s="45"/>
      <c r="DH14" s="31"/>
      <c r="DI14" s="38"/>
      <c r="DJ14" s="36"/>
      <c r="DK14" s="36"/>
      <c r="DL14" s="31"/>
      <c r="DM14" s="28"/>
      <c r="DN14" s="28"/>
      <c r="DO14" s="52"/>
      <c r="DP14" s="63"/>
      <c r="DQ14" s="45"/>
      <c r="DR14" s="45"/>
      <c r="DS14" s="31"/>
      <c r="DT14" s="38"/>
      <c r="DU14" s="36"/>
      <c r="DV14" s="36"/>
      <c r="DW14" s="31"/>
      <c r="DX14" s="28"/>
      <c r="DY14" s="28"/>
      <c r="DZ14" s="52"/>
      <c r="EA14" s="22"/>
      <c r="EB14" s="45"/>
      <c r="EC14" s="45"/>
      <c r="ED14" s="31"/>
      <c r="EE14" s="38"/>
      <c r="EF14" s="36"/>
      <c r="EG14" s="36"/>
      <c r="EH14" s="31"/>
      <c r="EI14" s="28"/>
      <c r="EJ14" s="28"/>
      <c r="EK14" s="52"/>
      <c r="EL14" s="22"/>
      <c r="EM14" s="45"/>
      <c r="EN14" s="45"/>
      <c r="EO14" s="31"/>
      <c r="EP14" s="38"/>
      <c r="EQ14" s="36"/>
      <c r="ER14" s="36"/>
      <c r="ES14" s="31"/>
      <c r="ET14" s="28"/>
      <c r="EU14" s="28"/>
      <c r="EV14" s="52"/>
      <c r="EW14" s="22"/>
      <c r="EX14" s="45"/>
      <c r="EY14" s="45"/>
      <c r="EZ14" s="31"/>
      <c r="FA14" s="38"/>
      <c r="FB14" s="36"/>
      <c r="FC14" s="36"/>
      <c r="FD14" s="31"/>
      <c r="FE14" s="28"/>
      <c r="FF14" s="28"/>
      <c r="FG14" s="52"/>
      <c r="FH14" s="22"/>
      <c r="FI14" s="51">
        <f t="shared" si="0"/>
        <v>4.3209999999999997</v>
      </c>
      <c r="FJ14" s="51">
        <f t="shared" si="1"/>
        <v>-6.62</v>
      </c>
      <c r="FK14" s="72"/>
    </row>
    <row r="15" spans="1:167" ht="21.9" customHeight="1" x14ac:dyDescent="0.25">
      <c r="A15" s="18">
        <v>10</v>
      </c>
      <c r="B15" t="s">
        <v>27</v>
      </c>
      <c r="C15" s="18" t="s">
        <v>86</v>
      </c>
      <c r="D15" s="10" t="s">
        <v>1</v>
      </c>
      <c r="E15" s="14">
        <v>43.6</v>
      </c>
      <c r="F15" s="14">
        <v>269.29166666666703</v>
      </c>
      <c r="G15" s="11">
        <v>1.0000463003</v>
      </c>
      <c r="H15" s="6">
        <v>0</v>
      </c>
      <c r="I15" s="6">
        <v>204000</v>
      </c>
      <c r="J15" s="44"/>
      <c r="K15" s="45">
        <v>44.423786849999999</v>
      </c>
      <c r="L15" s="45">
        <v>269.66404007799997</v>
      </c>
      <c r="M15" s="31">
        <v>271.30500000000001</v>
      </c>
      <c r="N15" s="38"/>
      <c r="O15" s="36">
        <v>91604.685839699639</v>
      </c>
      <c r="P15" s="36">
        <v>233654.62411297145</v>
      </c>
      <c r="Q15" s="31">
        <v>14.569000000000001</v>
      </c>
      <c r="R15" s="28">
        <v>0</v>
      </c>
      <c r="S15" s="28">
        <v>15</v>
      </c>
      <c r="T15" s="52">
        <v>38.33</v>
      </c>
      <c r="U15" s="48"/>
      <c r="V15" s="45">
        <v>44.439318530999998</v>
      </c>
      <c r="W15" s="45">
        <v>269.21739248599999</v>
      </c>
      <c r="X15" s="31">
        <v>264.05799999999999</v>
      </c>
      <c r="Y15" s="38"/>
      <c r="Z15" s="36">
        <v>93265.888153620399</v>
      </c>
      <c r="AA15" s="36">
        <v>198086.60968157818</v>
      </c>
      <c r="AB15" s="31">
        <v>5.3259999999999996</v>
      </c>
      <c r="AC15" s="28">
        <v>0</v>
      </c>
      <c r="AD15" s="28">
        <v>-3</v>
      </c>
      <c r="AE15" s="52">
        <v>-7.21</v>
      </c>
      <c r="AF15" s="22"/>
      <c r="AG15" s="45">
        <v>45.031470071999998</v>
      </c>
      <c r="AH15" s="45">
        <v>269.14371959699997</v>
      </c>
      <c r="AI15" s="31">
        <v>350.55</v>
      </c>
      <c r="AJ15" s="38"/>
      <c r="AK15" s="36">
        <v>159080.69284122068</v>
      </c>
      <c r="AL15" s="36">
        <v>192340.68939860075</v>
      </c>
      <c r="AM15" s="31">
        <v>-6.99</v>
      </c>
      <c r="AN15" s="28">
        <v>0</v>
      </c>
      <c r="AO15" s="28">
        <v>-6</v>
      </c>
      <c r="AP15" s="52">
        <v>-16.82</v>
      </c>
      <c r="AQ15" s="22"/>
      <c r="AR15" s="45">
        <v>44.730438167000003</v>
      </c>
      <c r="AS15" s="45">
        <v>269.40172819700001</v>
      </c>
      <c r="AT15" s="31">
        <v>328.822</v>
      </c>
      <c r="AU15" s="38"/>
      <c r="AV15" s="36">
        <v>125620.8771714805</v>
      </c>
      <c r="AW15" s="36">
        <v>212719.00088037047</v>
      </c>
      <c r="AX15" s="31">
        <v>-4.3220000000000001</v>
      </c>
      <c r="AY15" s="28">
        <v>0</v>
      </c>
      <c r="AZ15" s="28">
        <v>4</v>
      </c>
      <c r="BA15" s="52">
        <v>38.85</v>
      </c>
      <c r="BB15" s="22"/>
      <c r="BC15" s="45">
        <v>44.528185581000002</v>
      </c>
      <c r="BD15" s="45">
        <v>269.12092951099999</v>
      </c>
      <c r="BE15" s="31">
        <v>277.08699999999999</v>
      </c>
      <c r="BF15" s="38"/>
      <c r="BG15" s="36">
        <v>103152.90009253056</v>
      </c>
      <c r="BH15" s="36">
        <v>190427.26346541196</v>
      </c>
      <c r="BI15" s="31">
        <v>5.1189999999999998</v>
      </c>
      <c r="BJ15" s="28">
        <v>0</v>
      </c>
      <c r="BK15" s="28">
        <v>-7</v>
      </c>
      <c r="BL15" s="52">
        <v>-11.03</v>
      </c>
      <c r="BM15" s="22"/>
      <c r="BN15" s="45">
        <v>44.988129286000003</v>
      </c>
      <c r="BO15" s="45">
        <v>269.61809391399999</v>
      </c>
      <c r="BP15" s="31">
        <v>386.83499999999998</v>
      </c>
      <c r="BQ15" s="38"/>
      <c r="BR15" s="36">
        <v>154305.11849027095</v>
      </c>
      <c r="BS15" s="36">
        <v>229744.26150633956</v>
      </c>
      <c r="BT15" s="31">
        <v>-6.2039999999999997</v>
      </c>
      <c r="BU15" s="28">
        <v>0</v>
      </c>
      <c r="BV15" s="28">
        <v>13</v>
      </c>
      <c r="BW15" s="52">
        <v>50.78</v>
      </c>
      <c r="BX15" s="22"/>
      <c r="BY15" s="45">
        <v>44.467311958000003</v>
      </c>
      <c r="BZ15" s="45">
        <v>269.65837755799998</v>
      </c>
      <c r="CA15" s="31">
        <v>287.483</v>
      </c>
      <c r="CB15" s="38"/>
      <c r="CC15" s="36">
        <v>96439.42709996982</v>
      </c>
      <c r="CD15" s="36">
        <v>233182.0017757781</v>
      </c>
      <c r="CE15" s="31">
        <v>11.691000000000001</v>
      </c>
      <c r="CF15" s="28">
        <v>0</v>
      </c>
      <c r="CG15" s="28">
        <v>15</v>
      </c>
      <c r="CH15" s="52">
        <v>24.78</v>
      </c>
      <c r="CI15" s="22"/>
      <c r="CJ15" s="45"/>
      <c r="CK15" s="45"/>
      <c r="CL15" s="31"/>
      <c r="CM15" s="38"/>
      <c r="CN15" s="36"/>
      <c r="CO15" s="36"/>
      <c r="CP15" s="31"/>
      <c r="CQ15" s="28"/>
      <c r="CR15" s="28"/>
      <c r="CS15" s="52"/>
      <c r="CT15" s="22"/>
      <c r="CU15" s="45"/>
      <c r="CV15" s="45"/>
      <c r="CW15" s="31"/>
      <c r="CX15" s="38"/>
      <c r="CY15" s="36"/>
      <c r="CZ15" s="36"/>
      <c r="DA15" s="31"/>
      <c r="DB15" s="28"/>
      <c r="DC15" s="28"/>
      <c r="DD15" s="52"/>
      <c r="DE15" s="63"/>
      <c r="DF15" s="45"/>
      <c r="DG15" s="45"/>
      <c r="DH15" s="31"/>
      <c r="DI15" s="38"/>
      <c r="DJ15" s="36"/>
      <c r="DK15" s="36"/>
      <c r="DL15" s="31"/>
      <c r="DM15" s="28"/>
      <c r="DN15" s="28"/>
      <c r="DO15" s="52"/>
      <c r="DP15" s="63"/>
      <c r="DQ15" s="45"/>
      <c r="DR15" s="45"/>
      <c r="DS15" s="31"/>
      <c r="DT15" s="38"/>
      <c r="DU15" s="36"/>
      <c r="DV15" s="36"/>
      <c r="DW15" s="31"/>
      <c r="DX15" s="28"/>
      <c r="DY15" s="28"/>
      <c r="DZ15" s="52"/>
      <c r="EA15" s="22"/>
      <c r="EB15" s="45"/>
      <c r="EC15" s="45"/>
      <c r="ED15" s="31"/>
      <c r="EE15" s="38"/>
      <c r="EF15" s="36"/>
      <c r="EG15" s="36"/>
      <c r="EH15" s="31"/>
      <c r="EI15" s="28"/>
      <c r="EJ15" s="28"/>
      <c r="EK15" s="52"/>
      <c r="EL15" s="22"/>
      <c r="EM15" s="45"/>
      <c r="EN15" s="45"/>
      <c r="EO15" s="31"/>
      <c r="EP15" s="38"/>
      <c r="EQ15" s="36"/>
      <c r="ER15" s="36"/>
      <c r="ES15" s="31"/>
      <c r="ET15" s="28"/>
      <c r="EU15" s="28"/>
      <c r="EV15" s="52"/>
      <c r="EW15" s="22"/>
      <c r="EX15" s="45"/>
      <c r="EY15" s="45"/>
      <c r="EZ15" s="31"/>
      <c r="FA15" s="38"/>
      <c r="FB15" s="36"/>
      <c r="FC15" s="36"/>
      <c r="FD15" s="31"/>
      <c r="FE15" s="28"/>
      <c r="FF15" s="28"/>
      <c r="FG15" s="52"/>
      <c r="FH15" s="22"/>
      <c r="FI15" s="51">
        <f t="shared" si="0"/>
        <v>14.569000000000001</v>
      </c>
      <c r="FJ15" s="51">
        <f t="shared" si="1"/>
        <v>-6.99</v>
      </c>
      <c r="FK15" s="72"/>
    </row>
    <row r="16" spans="1:167" ht="21.9" customHeight="1" x14ac:dyDescent="0.25">
      <c r="A16" s="18">
        <v>11</v>
      </c>
      <c r="B16" t="s">
        <v>28</v>
      </c>
      <c r="C16" s="18" t="s">
        <v>87</v>
      </c>
      <c r="D16" s="10" t="s">
        <v>15</v>
      </c>
      <c r="E16" s="14">
        <v>43.462546645833001</v>
      </c>
      <c r="F16" s="14">
        <v>270.60555555555601</v>
      </c>
      <c r="G16" s="11">
        <v>1.0000349799999999</v>
      </c>
      <c r="H16" s="6">
        <v>113000</v>
      </c>
      <c r="I16" s="6">
        <v>174000</v>
      </c>
      <c r="J16" s="44"/>
      <c r="K16" s="45">
        <v>43.324199280000002</v>
      </c>
      <c r="L16" s="45">
        <v>270.95097751000003</v>
      </c>
      <c r="M16" s="31">
        <v>234.28899999999999</v>
      </c>
      <c r="N16" s="38"/>
      <c r="O16" s="36">
        <v>97687.096419953712</v>
      </c>
      <c r="P16" s="36">
        <v>202018.48473692746</v>
      </c>
      <c r="Q16" s="31">
        <v>1.1419999999999999</v>
      </c>
      <c r="R16" s="28">
        <v>0</v>
      </c>
      <c r="S16" s="28">
        <v>14</v>
      </c>
      <c r="T16" s="52">
        <v>15.39220126456496</v>
      </c>
      <c r="U16" s="48"/>
      <c r="V16" s="45">
        <v>43.282644619999999</v>
      </c>
      <c r="W16" s="45">
        <v>270.81841811999999</v>
      </c>
      <c r="X16" s="31">
        <v>251.17500000000001</v>
      </c>
      <c r="Y16" s="38"/>
      <c r="Z16" s="36">
        <v>93034.230802992126</v>
      </c>
      <c r="AA16" s="36">
        <v>191277.91928644845</v>
      </c>
      <c r="AB16" s="31">
        <v>0.498</v>
      </c>
      <c r="AC16" s="28">
        <v>0</v>
      </c>
      <c r="AD16" s="28">
        <v>8</v>
      </c>
      <c r="AE16" s="52">
        <v>47.126244362883995</v>
      </c>
      <c r="AF16" s="22"/>
      <c r="AG16" s="45">
        <v>43.441629419999998</v>
      </c>
      <c r="AH16" s="45">
        <v>270.66990691000001</v>
      </c>
      <c r="AI16" s="31">
        <v>256.45299999999997</v>
      </c>
      <c r="AJ16" s="38"/>
      <c r="AK16" s="36">
        <v>110677.99494011974</v>
      </c>
      <c r="AL16" s="36">
        <v>179209.71691324312</v>
      </c>
      <c r="AM16" s="31">
        <v>-5.1689999999999996</v>
      </c>
      <c r="AN16" s="28">
        <v>0</v>
      </c>
      <c r="AO16" s="28">
        <v>2</v>
      </c>
      <c r="AP16" s="52">
        <v>39.357695780516309</v>
      </c>
      <c r="AQ16" s="22"/>
      <c r="AR16" s="45">
        <v>43.633170939999999</v>
      </c>
      <c r="AS16" s="45">
        <v>270.25800525</v>
      </c>
      <c r="AT16" s="31">
        <v>266.89999999999998</v>
      </c>
      <c r="AU16" s="38"/>
      <c r="AV16" s="36">
        <v>132016.14980568737</v>
      </c>
      <c r="AW16" s="36">
        <v>145952.11724939433</v>
      </c>
      <c r="AX16" s="31">
        <v>-2.4500000000000002</v>
      </c>
      <c r="AY16" s="28">
        <v>0</v>
      </c>
      <c r="AZ16" s="28">
        <v>-14</v>
      </c>
      <c r="BA16" s="52">
        <v>-20.662783864542234</v>
      </c>
      <c r="BB16" s="22"/>
      <c r="BC16" s="45">
        <v>43.6323182</v>
      </c>
      <c r="BD16" s="45">
        <v>270.93434872</v>
      </c>
      <c r="BE16" s="31">
        <v>250.08199999999999</v>
      </c>
      <c r="BF16" s="38"/>
      <c r="BG16" s="36">
        <v>131915.25729739698</v>
      </c>
      <c r="BH16" s="36">
        <v>200534.53262677879</v>
      </c>
      <c r="BI16" s="31">
        <v>0.14299999999999999</v>
      </c>
      <c r="BJ16" s="28">
        <v>0</v>
      </c>
      <c r="BK16" s="28">
        <v>13</v>
      </c>
      <c r="BL16" s="52">
        <v>34.2131820983642</v>
      </c>
      <c r="BM16" s="22"/>
      <c r="BN16" s="45">
        <v>43.30898036</v>
      </c>
      <c r="BO16" s="45">
        <v>270.30519056999998</v>
      </c>
      <c r="BP16" s="31">
        <v>228.65799999999999</v>
      </c>
      <c r="BQ16" s="38"/>
      <c r="BR16" s="36">
        <v>95982.069498449564</v>
      </c>
      <c r="BS16" s="36">
        <v>149630.14239993872</v>
      </c>
      <c r="BT16" s="31">
        <v>2.698</v>
      </c>
      <c r="BU16" s="28">
        <v>0</v>
      </c>
      <c r="BV16" s="28">
        <v>-12</v>
      </c>
      <c r="BW16" s="52">
        <v>-23.814522707802666</v>
      </c>
      <c r="BX16" s="22"/>
      <c r="BY16" s="45"/>
      <c r="BZ16" s="45"/>
      <c r="CA16" s="31"/>
      <c r="CB16" s="38"/>
      <c r="CC16" s="36"/>
      <c r="CD16" s="36"/>
      <c r="CE16" s="31"/>
      <c r="CF16" s="28"/>
      <c r="CG16" s="28"/>
      <c r="CH16" s="52"/>
      <c r="CI16" s="22"/>
      <c r="CJ16" s="45"/>
      <c r="CK16" s="45"/>
      <c r="CL16" s="31"/>
      <c r="CM16" s="38"/>
      <c r="CN16" s="36"/>
      <c r="CO16" s="36"/>
      <c r="CP16" s="31"/>
      <c r="CQ16" s="28"/>
      <c r="CR16" s="28"/>
      <c r="CS16" s="52"/>
      <c r="CT16" s="22"/>
      <c r="CU16" s="45"/>
      <c r="CV16" s="45"/>
      <c r="CW16" s="31"/>
      <c r="CX16" s="38"/>
      <c r="CY16" s="36"/>
      <c r="CZ16" s="36"/>
      <c r="DA16" s="31"/>
      <c r="DB16" s="28"/>
      <c r="DC16" s="28"/>
      <c r="DD16" s="52"/>
      <c r="DE16" s="63"/>
      <c r="DF16" s="45"/>
      <c r="DG16" s="45"/>
      <c r="DH16" s="31"/>
      <c r="DI16" s="38"/>
      <c r="DJ16" s="36"/>
      <c r="DK16" s="36"/>
      <c r="DL16" s="31"/>
      <c r="DM16" s="28"/>
      <c r="DN16" s="28"/>
      <c r="DO16" s="52"/>
      <c r="DP16" s="63"/>
      <c r="DQ16" s="45"/>
      <c r="DR16" s="45"/>
      <c r="DS16" s="31"/>
      <c r="DT16" s="38"/>
      <c r="DU16" s="36"/>
      <c r="DV16" s="36"/>
      <c r="DW16" s="31"/>
      <c r="DX16" s="28"/>
      <c r="DY16" s="28"/>
      <c r="DZ16" s="52"/>
      <c r="EA16" s="22"/>
      <c r="EB16" s="45"/>
      <c r="EC16" s="45"/>
      <c r="ED16" s="31"/>
      <c r="EE16" s="38"/>
      <c r="EF16" s="36"/>
      <c r="EG16" s="36"/>
      <c r="EH16" s="31"/>
      <c r="EI16" s="28"/>
      <c r="EJ16" s="28"/>
      <c r="EK16" s="52"/>
      <c r="EL16" s="22"/>
      <c r="EM16" s="45"/>
      <c r="EN16" s="45"/>
      <c r="EO16" s="31"/>
      <c r="EP16" s="38"/>
      <c r="EQ16" s="36"/>
      <c r="ER16" s="36"/>
      <c r="ES16" s="31"/>
      <c r="ET16" s="28"/>
      <c r="EU16" s="28"/>
      <c r="EV16" s="52"/>
      <c r="EW16" s="22"/>
      <c r="EX16" s="45"/>
      <c r="EY16" s="45"/>
      <c r="EZ16" s="31"/>
      <c r="FA16" s="38"/>
      <c r="FB16" s="36"/>
      <c r="FC16" s="36"/>
      <c r="FD16" s="31"/>
      <c r="FE16" s="28"/>
      <c r="FF16" s="28"/>
      <c r="FG16" s="52"/>
      <c r="FH16" s="22"/>
      <c r="FI16" s="51">
        <f t="shared" si="0"/>
        <v>2.698</v>
      </c>
      <c r="FJ16" s="51">
        <f t="shared" si="1"/>
        <v>-5.1689999999999996</v>
      </c>
      <c r="FK16" s="72"/>
    </row>
    <row r="17" spans="1:167" ht="21.9" customHeight="1" x14ac:dyDescent="0.25">
      <c r="A17" s="18">
        <v>12</v>
      </c>
      <c r="B17" t="s">
        <v>29</v>
      </c>
      <c r="C17" s="18" t="s">
        <v>88</v>
      </c>
      <c r="D17" s="10" t="s">
        <v>15</v>
      </c>
      <c r="E17" s="14">
        <v>43.200055605000003</v>
      </c>
      <c r="F17" s="14">
        <v>269.06111111111102</v>
      </c>
      <c r="G17" s="11">
        <v>1.0000349151000001</v>
      </c>
      <c r="H17" s="6">
        <v>55000</v>
      </c>
      <c r="I17" s="6">
        <v>118000</v>
      </c>
      <c r="J17" s="44"/>
      <c r="K17" s="45">
        <v>43.007293922000002</v>
      </c>
      <c r="L17" s="45">
        <v>268.94246682200003</v>
      </c>
      <c r="M17" s="31">
        <v>200.642</v>
      </c>
      <c r="N17" s="38"/>
      <c r="O17" s="36">
        <v>33591.256095942837</v>
      </c>
      <c r="P17" s="36">
        <v>108326.38526896715</v>
      </c>
      <c r="Q17" s="31">
        <v>9.0830000000000002</v>
      </c>
      <c r="R17" s="28">
        <v>0</v>
      </c>
      <c r="S17" s="28">
        <v>-4</v>
      </c>
      <c r="T17" s="52">
        <v>-52.383679253674188</v>
      </c>
      <c r="U17" s="48"/>
      <c r="V17" s="45">
        <v>43.418515397</v>
      </c>
      <c r="W17" s="45">
        <v>268.80184360800001</v>
      </c>
      <c r="X17" s="31">
        <v>161.953</v>
      </c>
      <c r="Y17" s="38"/>
      <c r="Z17" s="36">
        <v>79304.040664849905</v>
      </c>
      <c r="AA17" s="36">
        <v>97002.275868080949</v>
      </c>
      <c r="AB17" s="31">
        <v>16.77</v>
      </c>
      <c r="AC17" s="28">
        <v>0</v>
      </c>
      <c r="AD17" s="28">
        <v>-10</v>
      </c>
      <c r="AE17" s="52">
        <v>-38.931608411447883</v>
      </c>
      <c r="AF17" s="22"/>
      <c r="AG17" s="45">
        <v>43.180411532999997</v>
      </c>
      <c r="AH17" s="45">
        <v>268.88717243600001</v>
      </c>
      <c r="AI17" s="31">
        <v>319.88099999999997</v>
      </c>
      <c r="AJ17" s="38"/>
      <c r="AK17" s="36">
        <v>52832.231889435468</v>
      </c>
      <c r="AL17" s="36">
        <v>103857.95440178072</v>
      </c>
      <c r="AM17" s="31">
        <v>-15.189</v>
      </c>
      <c r="AN17" s="28">
        <v>0</v>
      </c>
      <c r="AO17" s="28">
        <v>-7</v>
      </c>
      <c r="AP17" s="52">
        <v>-8.6496229573504024</v>
      </c>
      <c r="AQ17" s="22"/>
      <c r="AR17" s="45">
        <v>43.247010539000001</v>
      </c>
      <c r="AS17" s="45">
        <v>269.13089213299997</v>
      </c>
      <c r="AT17" s="31">
        <v>183.339</v>
      </c>
      <c r="AU17" s="38"/>
      <c r="AV17" s="36">
        <v>60219.101859856833</v>
      </c>
      <c r="AW17" s="36">
        <v>123667.3651757292</v>
      </c>
      <c r="AX17" s="31">
        <v>6.4989999999999997</v>
      </c>
      <c r="AY17" s="28">
        <v>0</v>
      </c>
      <c r="AZ17" s="28">
        <v>2</v>
      </c>
      <c r="BA17" s="52">
        <v>51.966405419568019</v>
      </c>
      <c r="BB17" s="22"/>
      <c r="BC17" s="45">
        <v>43.425369064000002</v>
      </c>
      <c r="BD17" s="45">
        <v>269.31371898099997</v>
      </c>
      <c r="BE17" s="31">
        <v>339.286</v>
      </c>
      <c r="BF17" s="38"/>
      <c r="BG17" s="36">
        <v>80063.869210375589</v>
      </c>
      <c r="BH17" s="36">
        <v>138456.07291740284</v>
      </c>
      <c r="BI17" s="31">
        <v>-10.574999999999999</v>
      </c>
      <c r="BJ17" s="28">
        <v>0</v>
      </c>
      <c r="BK17" s="28">
        <v>10</v>
      </c>
      <c r="BL17" s="52">
        <v>22.519793915150217</v>
      </c>
      <c r="BM17" s="22"/>
      <c r="BN17" s="45">
        <v>43.373586138999997</v>
      </c>
      <c r="BO17" s="45">
        <v>269.29438702200002</v>
      </c>
      <c r="BP17" s="31">
        <v>321.82</v>
      </c>
      <c r="BQ17" s="38"/>
      <c r="BR17" s="36">
        <v>74306.001696516149</v>
      </c>
      <c r="BS17" s="36">
        <v>136906.61877405064</v>
      </c>
      <c r="BT17" s="31">
        <v>-10.976000000000001</v>
      </c>
      <c r="BU17" s="28">
        <v>0</v>
      </c>
      <c r="BV17" s="28">
        <v>9</v>
      </c>
      <c r="BW17" s="52">
        <v>34.87865297239648</v>
      </c>
      <c r="BX17" s="22"/>
      <c r="BY17" s="45">
        <v>43.210115547000001</v>
      </c>
      <c r="BZ17" s="45">
        <v>269.29050530300003</v>
      </c>
      <c r="CA17" s="31">
        <v>306.077</v>
      </c>
      <c r="CB17" s="38"/>
      <c r="CC17" s="36">
        <v>56143.21163260821</v>
      </c>
      <c r="CD17" s="36">
        <v>136641.78953419515</v>
      </c>
      <c r="CE17" s="31">
        <v>-13.068</v>
      </c>
      <c r="CF17" s="28">
        <v>0</v>
      </c>
      <c r="CG17" s="28">
        <v>9</v>
      </c>
      <c r="CH17" s="52">
        <v>25.312652859315563</v>
      </c>
      <c r="CI17" s="22"/>
      <c r="CJ17" s="45"/>
      <c r="CK17" s="45"/>
      <c r="CL17" s="31"/>
      <c r="CM17" s="38"/>
      <c r="CN17" s="36"/>
      <c r="CO17" s="36"/>
      <c r="CP17" s="31"/>
      <c r="CQ17" s="28"/>
      <c r="CR17" s="28"/>
      <c r="CS17" s="52"/>
      <c r="CT17" s="22"/>
      <c r="CU17" s="45"/>
      <c r="CV17" s="45"/>
      <c r="CW17" s="31"/>
      <c r="CX17" s="38"/>
      <c r="CY17" s="36"/>
      <c r="CZ17" s="36"/>
      <c r="DA17" s="31"/>
      <c r="DB17" s="28"/>
      <c r="DC17" s="28"/>
      <c r="DD17" s="52"/>
      <c r="DE17" s="63"/>
      <c r="DF17" s="45"/>
      <c r="DG17" s="45"/>
      <c r="DH17" s="31"/>
      <c r="DI17" s="38"/>
      <c r="DJ17" s="36"/>
      <c r="DK17" s="36"/>
      <c r="DL17" s="31"/>
      <c r="DM17" s="28"/>
      <c r="DN17" s="28"/>
      <c r="DO17" s="52"/>
      <c r="DP17" s="63"/>
      <c r="DQ17" s="45"/>
      <c r="DR17" s="45"/>
      <c r="DS17" s="31"/>
      <c r="DT17" s="38"/>
      <c r="DU17" s="36"/>
      <c r="DV17" s="36"/>
      <c r="DW17" s="31"/>
      <c r="DX17" s="28"/>
      <c r="DY17" s="28"/>
      <c r="DZ17" s="52"/>
      <c r="EA17" s="22"/>
      <c r="EB17" s="45"/>
      <c r="EC17" s="45"/>
      <c r="ED17" s="31"/>
      <c r="EE17" s="38"/>
      <c r="EF17" s="36"/>
      <c r="EG17" s="36"/>
      <c r="EH17" s="31"/>
      <c r="EI17" s="28"/>
      <c r="EJ17" s="28"/>
      <c r="EK17" s="52"/>
      <c r="EL17" s="22"/>
      <c r="EM17" s="45"/>
      <c r="EN17" s="45"/>
      <c r="EO17" s="31"/>
      <c r="EP17" s="38"/>
      <c r="EQ17" s="36"/>
      <c r="ER17" s="36"/>
      <c r="ES17" s="31"/>
      <c r="ET17" s="28"/>
      <c r="EU17" s="28"/>
      <c r="EV17" s="52"/>
      <c r="EW17" s="22"/>
      <c r="EX17" s="45"/>
      <c r="EY17" s="45"/>
      <c r="EZ17" s="31"/>
      <c r="FA17" s="38"/>
      <c r="FB17" s="36"/>
      <c r="FC17" s="36"/>
      <c r="FD17" s="31"/>
      <c r="FE17" s="28"/>
      <c r="FF17" s="28"/>
      <c r="FG17" s="52"/>
      <c r="FH17" s="22"/>
      <c r="FI17" s="51">
        <f t="shared" si="0"/>
        <v>16.77</v>
      </c>
      <c r="FJ17" s="51">
        <f t="shared" si="1"/>
        <v>-15.189</v>
      </c>
      <c r="FK17" s="72"/>
    </row>
    <row r="18" spans="1:167" ht="21.9" customHeight="1" x14ac:dyDescent="0.25">
      <c r="A18" s="18">
        <v>13</v>
      </c>
      <c r="B18" t="s">
        <v>30</v>
      </c>
      <c r="C18" s="18" t="s">
        <v>89</v>
      </c>
      <c r="D18" s="10" t="s">
        <v>15</v>
      </c>
      <c r="E18" s="14">
        <v>43.069516037500001</v>
      </c>
      <c r="F18" s="14">
        <v>270.57777777777801</v>
      </c>
      <c r="G18" s="11">
        <v>1.0000384786000001</v>
      </c>
      <c r="H18" s="6">
        <v>148000</v>
      </c>
      <c r="I18" s="6">
        <v>252000</v>
      </c>
      <c r="J18" s="44"/>
      <c r="K18" s="45">
        <v>42.920090119000001</v>
      </c>
      <c r="L18" s="45">
        <v>270.94538969400003</v>
      </c>
      <c r="M18" s="31">
        <v>234.101</v>
      </c>
      <c r="N18" s="38"/>
      <c r="O18" s="36">
        <v>131464.97860799133</v>
      </c>
      <c r="P18" s="36">
        <v>282015.40768972487</v>
      </c>
      <c r="Q18" s="31">
        <v>5.1509999999999998</v>
      </c>
      <c r="R18" s="28">
        <v>0</v>
      </c>
      <c r="S18" s="28">
        <v>15</v>
      </c>
      <c r="T18" s="52">
        <v>3.7322495486488378</v>
      </c>
      <c r="U18" s="48"/>
      <c r="V18" s="45">
        <v>43.277169456000003</v>
      </c>
      <c r="W18" s="45">
        <v>270.36458781099998</v>
      </c>
      <c r="X18" s="31">
        <v>262.27100000000002</v>
      </c>
      <c r="Y18" s="38"/>
      <c r="Z18" s="36">
        <v>171092.41278458116</v>
      </c>
      <c r="AA18" s="36">
        <v>234693.86473724945</v>
      </c>
      <c r="AB18" s="31">
        <v>3.9020000000000001</v>
      </c>
      <c r="AC18" s="28">
        <v>0</v>
      </c>
      <c r="AD18" s="28">
        <v>-8</v>
      </c>
      <c r="AE18" s="52">
        <v>-44.103381189554852</v>
      </c>
      <c r="AF18" s="22"/>
      <c r="AG18" s="45">
        <v>42.861399210999998</v>
      </c>
      <c r="AH18" s="45">
        <v>270.86497106100001</v>
      </c>
      <c r="AI18" s="31">
        <v>240.69499999999999</v>
      </c>
      <c r="AJ18" s="38"/>
      <c r="AK18" s="36">
        <v>124919.10305796086</v>
      </c>
      <c r="AL18" s="36">
        <v>275471.59709435154</v>
      </c>
      <c r="AM18" s="31">
        <v>7.2969999999999997</v>
      </c>
      <c r="AN18" s="28">
        <v>0</v>
      </c>
      <c r="AO18" s="28">
        <v>11</v>
      </c>
      <c r="AP18" s="52">
        <v>46.03215088578952</v>
      </c>
      <c r="AQ18" s="22"/>
      <c r="AR18" s="45">
        <v>43.036615527999999</v>
      </c>
      <c r="AS18" s="45">
        <v>270.58994075600003</v>
      </c>
      <c r="AT18" s="31">
        <v>237.51300000000001</v>
      </c>
      <c r="AU18" s="38"/>
      <c r="AV18" s="36">
        <v>144344.88936471578</v>
      </c>
      <c r="AW18" s="36">
        <v>252991.23019678899</v>
      </c>
      <c r="AX18" s="31">
        <v>1.395</v>
      </c>
      <c r="AY18" s="28">
        <v>0</v>
      </c>
      <c r="AZ18" s="28">
        <v>0</v>
      </c>
      <c r="BA18" s="52">
        <v>29.901304023899662</v>
      </c>
      <c r="BB18" s="22"/>
      <c r="BC18" s="45">
        <v>43.222568514000002</v>
      </c>
      <c r="BD18" s="45">
        <v>270.20569763100002</v>
      </c>
      <c r="BE18" s="31">
        <v>189.64500000000001</v>
      </c>
      <c r="BF18" s="38"/>
      <c r="BG18" s="36">
        <v>165071.161281707</v>
      </c>
      <c r="BH18" s="36">
        <v>221768.79120539586</v>
      </c>
      <c r="BI18" s="31">
        <v>12.297000000000001</v>
      </c>
      <c r="BJ18" s="28">
        <v>0</v>
      </c>
      <c r="BK18" s="28">
        <v>-15</v>
      </c>
      <c r="BL18" s="52">
        <v>-14.716888168089213</v>
      </c>
      <c r="BM18" s="22"/>
      <c r="BN18" s="45">
        <v>42.903816982999999</v>
      </c>
      <c r="BO18" s="45">
        <v>270.215417183</v>
      </c>
      <c r="BP18" s="31">
        <v>299.18099999999998</v>
      </c>
      <c r="BQ18" s="38"/>
      <c r="BR18" s="36">
        <v>129655.25460444232</v>
      </c>
      <c r="BS18" s="36">
        <v>222405.55063527348</v>
      </c>
      <c r="BT18" s="31">
        <v>-4.2770000000000001</v>
      </c>
      <c r="BU18" s="28">
        <v>0</v>
      </c>
      <c r="BV18" s="28">
        <v>-14</v>
      </c>
      <c r="BW18" s="52">
        <v>-50.822470696961204</v>
      </c>
      <c r="BX18" s="22"/>
      <c r="BY18" s="45">
        <v>43.241220882999997</v>
      </c>
      <c r="BZ18" s="45">
        <v>270.98617160000003</v>
      </c>
      <c r="CA18" s="31">
        <v>230.14400000000001</v>
      </c>
      <c r="CB18" s="38"/>
      <c r="CC18" s="36">
        <v>167157.17458017948</v>
      </c>
      <c r="CD18" s="36">
        <v>285171.55616123957</v>
      </c>
      <c r="CE18" s="31">
        <v>6.8659999999999997</v>
      </c>
      <c r="CF18" s="28">
        <v>0</v>
      </c>
      <c r="CG18" s="28">
        <v>16</v>
      </c>
      <c r="CH18" s="52">
        <v>43.989945297539066</v>
      </c>
      <c r="CI18" s="22"/>
      <c r="CJ18" s="45">
        <v>43.277844575000003</v>
      </c>
      <c r="CK18" s="45">
        <v>270.911495172</v>
      </c>
      <c r="CL18" s="31">
        <v>258.01400000000001</v>
      </c>
      <c r="CM18" s="38"/>
      <c r="CN18" s="36">
        <v>171199.30807101048</v>
      </c>
      <c r="CO18" s="36">
        <v>279089.85716003971</v>
      </c>
      <c r="CP18" s="31">
        <v>4.6120000000000001</v>
      </c>
      <c r="CQ18" s="28">
        <v>0</v>
      </c>
      <c r="CR18" s="28">
        <v>13</v>
      </c>
      <c r="CS18" s="52">
        <v>40.40640709697584</v>
      </c>
      <c r="CT18" s="22"/>
      <c r="CU18" s="45"/>
      <c r="CV18" s="45"/>
      <c r="CW18" s="31"/>
      <c r="CX18" s="38"/>
      <c r="CY18" s="36"/>
      <c r="CZ18" s="36"/>
      <c r="DA18" s="31"/>
      <c r="DB18" s="28"/>
      <c r="DC18" s="28"/>
      <c r="DD18" s="52"/>
      <c r="DE18" s="63"/>
      <c r="DF18" s="45"/>
      <c r="DG18" s="45"/>
      <c r="DH18" s="31"/>
      <c r="DI18" s="38"/>
      <c r="DJ18" s="36"/>
      <c r="DK18" s="36"/>
      <c r="DL18" s="31"/>
      <c r="DM18" s="28"/>
      <c r="DN18" s="28"/>
      <c r="DO18" s="52"/>
      <c r="DP18" s="63"/>
      <c r="DQ18" s="45"/>
      <c r="DR18" s="45"/>
      <c r="DS18" s="31"/>
      <c r="DT18" s="38"/>
      <c r="DU18" s="36"/>
      <c r="DV18" s="36"/>
      <c r="DW18" s="31"/>
      <c r="DX18" s="28"/>
      <c r="DY18" s="28"/>
      <c r="DZ18" s="52"/>
      <c r="EA18" s="22"/>
      <c r="EB18" s="45"/>
      <c r="EC18" s="45"/>
      <c r="ED18" s="31"/>
      <c r="EE18" s="38"/>
      <c r="EF18" s="36"/>
      <c r="EG18" s="36"/>
      <c r="EH18" s="31"/>
      <c r="EI18" s="28"/>
      <c r="EJ18" s="28"/>
      <c r="EK18" s="52"/>
      <c r="EL18" s="22"/>
      <c r="EM18" s="45"/>
      <c r="EN18" s="45"/>
      <c r="EO18" s="31"/>
      <c r="EP18" s="38"/>
      <c r="EQ18" s="36"/>
      <c r="ER18" s="36"/>
      <c r="ES18" s="31"/>
      <c r="ET18" s="28"/>
      <c r="EU18" s="28"/>
      <c r="EV18" s="52"/>
      <c r="EW18" s="22"/>
      <c r="EX18" s="45"/>
      <c r="EY18" s="45"/>
      <c r="EZ18" s="31"/>
      <c r="FA18" s="38"/>
      <c r="FB18" s="36"/>
      <c r="FC18" s="36"/>
      <c r="FD18" s="31"/>
      <c r="FE18" s="28"/>
      <c r="FF18" s="28"/>
      <c r="FG18" s="52"/>
      <c r="FH18" s="22"/>
      <c r="FI18" s="51">
        <f t="shared" si="0"/>
        <v>12.297000000000001</v>
      </c>
      <c r="FJ18" s="51">
        <f t="shared" si="1"/>
        <v>-4.2770000000000001</v>
      </c>
      <c r="FK18" s="72"/>
    </row>
    <row r="19" spans="1:167" ht="21.9" customHeight="1" x14ac:dyDescent="0.25">
      <c r="A19" s="18">
        <v>14</v>
      </c>
      <c r="B19" t="s">
        <v>31</v>
      </c>
      <c r="C19" s="18" t="s">
        <v>90</v>
      </c>
      <c r="D19" s="10" t="s">
        <v>1</v>
      </c>
      <c r="E19" s="14">
        <v>41.472222222222001</v>
      </c>
      <c r="F19" s="14">
        <v>271.22500000000002</v>
      </c>
      <c r="G19" s="11">
        <v>1.0000346417999999</v>
      </c>
      <c r="H19" s="6">
        <v>0</v>
      </c>
      <c r="I19" s="6">
        <v>268000</v>
      </c>
      <c r="J19" s="44"/>
      <c r="K19" s="45">
        <v>43.616020513999999</v>
      </c>
      <c r="L19" s="45">
        <v>271.58266563899997</v>
      </c>
      <c r="M19" s="31">
        <v>274.78399999999999</v>
      </c>
      <c r="N19" s="38"/>
      <c r="O19" s="36">
        <v>238211.83069443295</v>
      </c>
      <c r="P19" s="36">
        <v>296872.36955459765</v>
      </c>
      <c r="Q19" s="31">
        <v>1.8009999999999999</v>
      </c>
      <c r="R19" s="28">
        <v>0</v>
      </c>
      <c r="S19" s="28">
        <v>14</v>
      </c>
      <c r="T19" s="52">
        <v>48.22</v>
      </c>
      <c r="U19" s="48"/>
      <c r="V19" s="45">
        <v>43.240757152999997</v>
      </c>
      <c r="W19" s="45">
        <v>271.263506753</v>
      </c>
      <c r="X19" s="31">
        <v>228.73500000000001</v>
      </c>
      <c r="Y19" s="38"/>
      <c r="Z19" s="36">
        <v>196456.77380095195</v>
      </c>
      <c r="AA19" s="36">
        <v>271127.69921166816</v>
      </c>
      <c r="AB19" s="31">
        <v>-1.1080000000000001</v>
      </c>
      <c r="AC19" s="28">
        <v>0</v>
      </c>
      <c r="AD19" s="28">
        <v>1</v>
      </c>
      <c r="AE19" s="52">
        <v>34.97</v>
      </c>
      <c r="AF19" s="22"/>
      <c r="AG19" s="45">
        <v>43.633215913999997</v>
      </c>
      <c r="AH19" s="45">
        <v>271.077364714</v>
      </c>
      <c r="AI19" s="31">
        <v>267.58600000000001</v>
      </c>
      <c r="AJ19" s="38"/>
      <c r="AK19" s="36">
        <v>240070.8173180914</v>
      </c>
      <c r="AL19" s="36">
        <v>256085.61935825442</v>
      </c>
      <c r="AM19" s="31">
        <v>-5.5730000000000004</v>
      </c>
      <c r="AN19" s="28">
        <v>0</v>
      </c>
      <c r="AO19" s="28">
        <v>-6</v>
      </c>
      <c r="AP19" s="52">
        <v>-6.75</v>
      </c>
      <c r="AQ19" s="22"/>
      <c r="AR19" s="45">
        <v>43.601534647000001</v>
      </c>
      <c r="AS19" s="45">
        <v>271.00279586700003</v>
      </c>
      <c r="AT19" s="31">
        <v>243.99</v>
      </c>
      <c r="AU19" s="38"/>
      <c r="AV19" s="36">
        <v>236564.15620867859</v>
      </c>
      <c r="AW19" s="36">
        <v>250058.38716932491</v>
      </c>
      <c r="AX19" s="31">
        <v>0.33900000000000002</v>
      </c>
      <c r="AY19" s="28">
        <v>0</v>
      </c>
      <c r="AZ19" s="28">
        <v>-9</v>
      </c>
      <c r="BA19" s="52">
        <v>-11.67</v>
      </c>
      <c r="BB19" s="22"/>
      <c r="BC19" s="45">
        <v>42.846014574999998</v>
      </c>
      <c r="BD19" s="45">
        <v>271.10452411400001</v>
      </c>
      <c r="BE19" s="31">
        <v>233.52500000000001</v>
      </c>
      <c r="BF19" s="38"/>
      <c r="BG19" s="36">
        <v>152608.20895017061</v>
      </c>
      <c r="BH19" s="36">
        <v>258151.44204249926</v>
      </c>
      <c r="BI19" s="31">
        <v>-0.78800000000000003</v>
      </c>
      <c r="BJ19" s="28">
        <v>0</v>
      </c>
      <c r="BK19" s="28">
        <v>-4</v>
      </c>
      <c r="BL19" s="52">
        <v>-54.94</v>
      </c>
      <c r="BM19" s="22"/>
      <c r="BN19" s="45">
        <v>42.882097088999998</v>
      </c>
      <c r="BO19" s="45">
        <v>271.445195453</v>
      </c>
      <c r="BP19" s="31">
        <v>226.084</v>
      </c>
      <c r="BQ19" s="38"/>
      <c r="BR19" s="36">
        <v>156633.24005171019</v>
      </c>
      <c r="BS19" s="36">
        <v>285989.8690421629</v>
      </c>
      <c r="BT19" s="31">
        <v>3.1659999999999999</v>
      </c>
      <c r="BU19" s="28">
        <v>0</v>
      </c>
      <c r="BV19" s="28">
        <v>8</v>
      </c>
      <c r="BW19" s="52">
        <v>59.43</v>
      </c>
      <c r="BX19" s="22"/>
      <c r="BY19" s="45">
        <v>42.882026228000001</v>
      </c>
      <c r="BZ19" s="45">
        <v>270.98720656099999</v>
      </c>
      <c r="CA19" s="31">
        <v>225.37899999999999</v>
      </c>
      <c r="CB19" s="38"/>
      <c r="CC19" s="36">
        <v>156629.27809753627</v>
      </c>
      <c r="CD19" s="36">
        <v>248572.36061533261</v>
      </c>
      <c r="CE19" s="31">
        <v>3.9380000000000002</v>
      </c>
      <c r="CF19" s="28">
        <v>0</v>
      </c>
      <c r="CG19" s="28">
        <v>-9</v>
      </c>
      <c r="CH19" s="52">
        <v>-42.54</v>
      </c>
      <c r="CI19" s="22"/>
      <c r="CJ19" s="45"/>
      <c r="CK19" s="45"/>
      <c r="CL19" s="31"/>
      <c r="CM19" s="38"/>
      <c r="CN19" s="36"/>
      <c r="CO19" s="36"/>
      <c r="CP19" s="31"/>
      <c r="CQ19" s="28"/>
      <c r="CR19" s="28"/>
      <c r="CS19" s="52"/>
      <c r="CT19" s="22"/>
      <c r="CU19" s="45"/>
      <c r="CV19" s="45"/>
      <c r="CW19" s="31"/>
      <c r="CX19" s="38"/>
      <c r="CY19" s="36"/>
      <c r="CZ19" s="36"/>
      <c r="DA19" s="31"/>
      <c r="DB19" s="28"/>
      <c r="DC19" s="28"/>
      <c r="DD19" s="52"/>
      <c r="DE19" s="63"/>
      <c r="DF19" s="45"/>
      <c r="DG19" s="45"/>
      <c r="DH19" s="31"/>
      <c r="DI19" s="38"/>
      <c r="DJ19" s="36"/>
      <c r="DK19" s="36"/>
      <c r="DL19" s="31"/>
      <c r="DM19" s="28"/>
      <c r="DN19" s="28"/>
      <c r="DO19" s="52"/>
      <c r="DP19" s="63"/>
      <c r="DQ19" s="45"/>
      <c r="DR19" s="45"/>
      <c r="DS19" s="31"/>
      <c r="DT19" s="38"/>
      <c r="DU19" s="36"/>
      <c r="DV19" s="36"/>
      <c r="DW19" s="31"/>
      <c r="DX19" s="28"/>
      <c r="DY19" s="28"/>
      <c r="DZ19" s="52"/>
      <c r="EA19" s="22"/>
      <c r="EB19" s="45"/>
      <c r="EC19" s="45"/>
      <c r="ED19" s="31"/>
      <c r="EE19" s="38"/>
      <c r="EF19" s="36"/>
      <c r="EG19" s="36"/>
      <c r="EH19" s="31"/>
      <c r="EI19" s="28"/>
      <c r="EJ19" s="28"/>
      <c r="EK19" s="52"/>
      <c r="EL19" s="22"/>
      <c r="EM19" s="45"/>
      <c r="EN19" s="45"/>
      <c r="EO19" s="31"/>
      <c r="EP19" s="38"/>
      <c r="EQ19" s="36"/>
      <c r="ER19" s="36"/>
      <c r="ES19" s="31"/>
      <c r="ET19" s="28"/>
      <c r="EU19" s="28"/>
      <c r="EV19" s="52"/>
      <c r="EW19" s="22"/>
      <c r="EX19" s="45"/>
      <c r="EY19" s="45"/>
      <c r="EZ19" s="31"/>
      <c r="FA19" s="38"/>
      <c r="FB19" s="36"/>
      <c r="FC19" s="36"/>
      <c r="FD19" s="31"/>
      <c r="FE19" s="28"/>
      <c r="FF19" s="28"/>
      <c r="FG19" s="52"/>
      <c r="FH19" s="22"/>
      <c r="FI19" s="51">
        <f t="shared" si="0"/>
        <v>3.9380000000000002</v>
      </c>
      <c r="FJ19" s="51">
        <f t="shared" si="1"/>
        <v>-5.5730000000000004</v>
      </c>
      <c r="FK19" s="72"/>
    </row>
    <row r="20" spans="1:167" ht="21.9" customHeight="1" x14ac:dyDescent="0.25">
      <c r="A20" s="18">
        <v>15</v>
      </c>
      <c r="B20" t="s">
        <v>32</v>
      </c>
      <c r="C20" s="18" t="s">
        <v>91</v>
      </c>
      <c r="D20" s="10" t="s">
        <v>1</v>
      </c>
      <c r="E20" s="14">
        <v>44.4</v>
      </c>
      <c r="F20" s="14">
        <v>272.72777777777799</v>
      </c>
      <c r="G20" s="11">
        <v>1.0000187520999999</v>
      </c>
      <c r="H20" s="6">
        <v>0</v>
      </c>
      <c r="I20" s="6">
        <v>163000</v>
      </c>
      <c r="J20" s="44"/>
      <c r="K20" s="45">
        <v>44.689031507999999</v>
      </c>
      <c r="L20" s="45">
        <v>272.28045341400002</v>
      </c>
      <c r="M20" s="31">
        <v>154.535</v>
      </c>
      <c r="N20" s="38"/>
      <c r="O20" s="36">
        <v>32215.966182461347</v>
      </c>
      <c r="P20" s="36">
        <v>127538.96107950935</v>
      </c>
      <c r="Q20" s="31">
        <v>9.9789999999999992</v>
      </c>
      <c r="R20" s="28">
        <v>0</v>
      </c>
      <c r="S20" s="28">
        <v>-18</v>
      </c>
      <c r="T20" s="52">
        <v>-52.52</v>
      </c>
      <c r="U20" s="48"/>
      <c r="V20" s="45">
        <v>44.703932897000001</v>
      </c>
      <c r="W20" s="45">
        <v>272.64499675299999</v>
      </c>
      <c r="X20" s="31">
        <v>148.625</v>
      </c>
      <c r="Y20" s="38"/>
      <c r="Z20" s="36">
        <v>33777.909515004591</v>
      </c>
      <c r="AA20" s="36">
        <v>156439.32890066458</v>
      </c>
      <c r="AB20" s="31">
        <v>-4.0220000000000002</v>
      </c>
      <c r="AC20" s="28">
        <v>0</v>
      </c>
      <c r="AD20" s="28">
        <v>-3</v>
      </c>
      <c r="AE20" s="52">
        <v>-29.63</v>
      </c>
      <c r="AF20" s="22"/>
      <c r="AG20" s="45">
        <v>45.053902274999999</v>
      </c>
      <c r="AH20" s="45">
        <v>272.85285436100003</v>
      </c>
      <c r="AI20" s="31">
        <v>153.55199999999999</v>
      </c>
      <c r="AJ20" s="38"/>
      <c r="AK20" s="36">
        <v>72674.80747289781</v>
      </c>
      <c r="AL20" s="36">
        <v>172852.8264602405</v>
      </c>
      <c r="AM20" s="31">
        <v>-4.1289999999999996</v>
      </c>
      <c r="AN20" s="28">
        <v>0</v>
      </c>
      <c r="AO20" s="28">
        <v>5</v>
      </c>
      <c r="AP20" s="52">
        <v>18.690000000000001</v>
      </c>
      <c r="AQ20" s="22"/>
      <c r="AR20" s="45">
        <v>45.175692839</v>
      </c>
      <c r="AS20" s="45">
        <v>272.88822096900003</v>
      </c>
      <c r="AT20" s="31">
        <v>166.38900000000001</v>
      </c>
      <c r="AU20" s="38"/>
      <c r="AV20" s="36">
        <v>86215.04934139103</v>
      </c>
      <c r="AW20" s="36">
        <v>175611.9531911533</v>
      </c>
      <c r="AX20" s="31">
        <v>-5.38</v>
      </c>
      <c r="AY20" s="28">
        <v>0</v>
      </c>
      <c r="AZ20" s="28">
        <v>6</v>
      </c>
      <c r="BA20" s="52">
        <v>49.67</v>
      </c>
      <c r="BB20" s="22"/>
      <c r="BC20" s="45">
        <v>45.253410135999999</v>
      </c>
      <c r="BD20" s="45">
        <v>272.92255666099999</v>
      </c>
      <c r="BE20" s="31">
        <v>140.94800000000001</v>
      </c>
      <c r="BF20" s="38"/>
      <c r="BG20" s="36">
        <v>94858.332510733017</v>
      </c>
      <c r="BH20" s="36">
        <v>178290.13745118253</v>
      </c>
      <c r="BI20" s="31">
        <v>-0.47299999999999998</v>
      </c>
      <c r="BJ20" s="28">
        <v>0</v>
      </c>
      <c r="BK20" s="28">
        <v>8</v>
      </c>
      <c r="BL20" s="52">
        <v>18.02</v>
      </c>
      <c r="BM20" s="22"/>
      <c r="BN20" s="45">
        <v>45.291285778000002</v>
      </c>
      <c r="BO20" s="45">
        <v>273.02359495600001</v>
      </c>
      <c r="BP20" s="31">
        <v>141.095</v>
      </c>
      <c r="BQ20" s="38"/>
      <c r="BR20" s="36">
        <v>99091.917220096773</v>
      </c>
      <c r="BS20" s="36">
        <v>186206.19979988586</v>
      </c>
      <c r="BT20" s="31">
        <v>3.2490000000000001</v>
      </c>
      <c r="BU20" s="28">
        <v>0</v>
      </c>
      <c r="BV20" s="28">
        <v>12</v>
      </c>
      <c r="BW20" s="52">
        <v>36.85</v>
      </c>
      <c r="BX20" s="22"/>
      <c r="BY20" s="45">
        <v>45.399934924999997</v>
      </c>
      <c r="BZ20" s="45">
        <v>273.14525789999999</v>
      </c>
      <c r="CA20" s="31">
        <v>140.761</v>
      </c>
      <c r="CB20" s="38"/>
      <c r="CC20" s="36">
        <v>111209.46950605586</v>
      </c>
      <c r="CD20" s="36">
        <v>195687.79542391593</v>
      </c>
      <c r="CE20" s="31">
        <v>9.8149999999999995</v>
      </c>
      <c r="CF20" s="28">
        <v>0</v>
      </c>
      <c r="CG20" s="28">
        <v>17</v>
      </c>
      <c r="CH20" s="52">
        <v>50.13</v>
      </c>
      <c r="CI20" s="22"/>
      <c r="CJ20" s="45">
        <v>45.129793042000003</v>
      </c>
      <c r="CK20" s="45">
        <v>272.755268736</v>
      </c>
      <c r="CL20" s="31">
        <v>140.71700000000001</v>
      </c>
      <c r="CM20" s="38"/>
      <c r="CN20" s="36">
        <v>81101.733749509847</v>
      </c>
      <c r="CO20" s="36">
        <v>165162.71625772998</v>
      </c>
      <c r="CP20" s="31">
        <v>-3.2530000000000001</v>
      </c>
      <c r="CQ20" s="28">
        <v>0</v>
      </c>
      <c r="CR20" s="28">
        <v>1</v>
      </c>
      <c r="CS20" s="52">
        <v>10.14</v>
      </c>
      <c r="CT20" s="22"/>
      <c r="CU20" s="45">
        <v>44.893285831</v>
      </c>
      <c r="CV20" s="45">
        <v>272.663339775</v>
      </c>
      <c r="CW20" s="31">
        <v>177.51900000000001</v>
      </c>
      <c r="CX20" s="38"/>
      <c r="CY20" s="36">
        <v>54819.373345191758</v>
      </c>
      <c r="CZ20" s="36">
        <v>157909.74968792571</v>
      </c>
      <c r="DA20" s="31">
        <v>-8.7620000000000005</v>
      </c>
      <c r="DB20" s="28">
        <v>0</v>
      </c>
      <c r="DC20" s="28">
        <v>-2</v>
      </c>
      <c r="DD20" s="52">
        <v>-43.73</v>
      </c>
      <c r="DE20" s="63"/>
      <c r="DF20" s="45">
        <v>44.676961531000003</v>
      </c>
      <c r="DG20" s="45">
        <v>272.52996887799998</v>
      </c>
      <c r="DH20" s="31">
        <v>159.28200000000001</v>
      </c>
      <c r="DI20" s="38"/>
      <c r="DJ20" s="36">
        <v>30796.342945555964</v>
      </c>
      <c r="DK20" s="36">
        <v>147315.71012606012</v>
      </c>
      <c r="DL20" s="31">
        <v>-3.198</v>
      </c>
      <c r="DM20" s="28">
        <v>0</v>
      </c>
      <c r="DN20" s="28">
        <v>-8</v>
      </c>
      <c r="DO20" s="52">
        <v>-20.69</v>
      </c>
      <c r="DP20" s="63"/>
      <c r="DQ20" s="45">
        <v>44.828268893999997</v>
      </c>
      <c r="DR20" s="45">
        <v>272.38427992200002</v>
      </c>
      <c r="DS20" s="31">
        <v>156.06800000000001</v>
      </c>
      <c r="DT20" s="38"/>
      <c r="DU20" s="36">
        <v>47649.353528891384</v>
      </c>
      <c r="DV20" s="36">
        <v>135834.98847666831</v>
      </c>
      <c r="DW20" s="31">
        <v>3.3519999999999999</v>
      </c>
      <c r="DX20" s="28">
        <v>0</v>
      </c>
      <c r="DY20" s="28">
        <v>-14</v>
      </c>
      <c r="DZ20" s="52">
        <v>-31.78</v>
      </c>
      <c r="EA20" s="22"/>
      <c r="EB20" s="45">
        <v>44.971159814000004</v>
      </c>
      <c r="EC20" s="45">
        <v>272.79235507499999</v>
      </c>
      <c r="ED20" s="31">
        <v>162.941</v>
      </c>
      <c r="EE20" s="38"/>
      <c r="EF20" s="36">
        <v>63473.715396117143</v>
      </c>
      <c r="EG20" s="36">
        <v>168094.36472571662</v>
      </c>
      <c r="EH20" s="31">
        <v>-6.476</v>
      </c>
      <c r="EI20" s="28">
        <v>0</v>
      </c>
      <c r="EJ20" s="28">
        <v>2</v>
      </c>
      <c r="EK20" s="52">
        <v>44.3</v>
      </c>
      <c r="EL20" s="22"/>
      <c r="EM20" s="45">
        <v>45.242107525000002</v>
      </c>
      <c r="EN20" s="45">
        <v>273.00125511099998</v>
      </c>
      <c r="EO20" s="31">
        <v>158.74100000000001</v>
      </c>
      <c r="EP20" s="38"/>
      <c r="EQ20" s="36">
        <v>93620.104508566277</v>
      </c>
      <c r="ER20" s="36">
        <v>184472.22146883668</v>
      </c>
      <c r="ES20" s="31">
        <v>-0.46899999999999997</v>
      </c>
      <c r="ET20" s="28">
        <v>0</v>
      </c>
      <c r="EU20" s="28">
        <v>11</v>
      </c>
      <c r="EV20" s="52">
        <v>39.1</v>
      </c>
      <c r="EW20" s="22"/>
      <c r="EX20" s="45"/>
      <c r="EY20" s="45"/>
      <c r="EZ20" s="31"/>
      <c r="FA20" s="38"/>
      <c r="FB20" s="36"/>
      <c r="FC20" s="36"/>
      <c r="FD20" s="31"/>
      <c r="FE20" s="28"/>
      <c r="FF20" s="28"/>
      <c r="FG20" s="52"/>
      <c r="FH20" s="22"/>
      <c r="FI20" s="51">
        <f t="shared" si="0"/>
        <v>9.9789999999999992</v>
      </c>
      <c r="FJ20" s="51">
        <f t="shared" si="1"/>
        <v>-8.7620000000000005</v>
      </c>
      <c r="FK20" s="72"/>
    </row>
    <row r="21" spans="1:167" ht="21.9" customHeight="1" x14ac:dyDescent="0.25">
      <c r="A21" s="18">
        <v>16</v>
      </c>
      <c r="B21" t="s">
        <v>33</v>
      </c>
      <c r="C21" s="18" t="s">
        <v>92</v>
      </c>
      <c r="D21" s="10" t="s">
        <v>1</v>
      </c>
      <c r="E21" s="14">
        <v>45.883333333332999</v>
      </c>
      <c r="F21" s="14">
        <v>268.08333333333297</v>
      </c>
      <c r="G21" s="11">
        <v>1.0000385418</v>
      </c>
      <c r="H21" s="6">
        <v>0</v>
      </c>
      <c r="I21" s="6">
        <v>140000</v>
      </c>
      <c r="J21" s="44"/>
      <c r="K21" s="45">
        <v>46.711859572000002</v>
      </c>
      <c r="L21" s="45">
        <v>267.95575789999998</v>
      </c>
      <c r="M21" s="31">
        <v>156.68899999999999</v>
      </c>
      <c r="N21" s="38"/>
      <c r="O21" s="36">
        <v>92108.054603071709</v>
      </c>
      <c r="P21" s="36">
        <v>130244.70787430301</v>
      </c>
      <c r="Q21" s="31">
        <v>15.148999999999999</v>
      </c>
      <c r="R21" s="28">
        <v>0</v>
      </c>
      <c r="S21" s="28">
        <v>-5</v>
      </c>
      <c r="T21" s="52">
        <v>-34.31</v>
      </c>
      <c r="U21" s="48"/>
      <c r="V21" s="45">
        <v>46.431873113999998</v>
      </c>
      <c r="W21" s="45">
        <v>268.18796194700002</v>
      </c>
      <c r="X21" s="31">
        <v>351.005</v>
      </c>
      <c r="Y21" s="38"/>
      <c r="Z21" s="36">
        <v>60980.27870920323</v>
      </c>
      <c r="AA21" s="36">
        <v>148041.89910024614</v>
      </c>
      <c r="AB21" s="31">
        <v>-15.686</v>
      </c>
      <c r="AC21" s="28">
        <v>0</v>
      </c>
      <c r="AD21" s="28">
        <v>4</v>
      </c>
      <c r="AE21" s="52">
        <v>32.909999999999997</v>
      </c>
      <c r="AF21" s="22"/>
      <c r="AG21" s="45">
        <v>46.633399394000001</v>
      </c>
      <c r="AH21" s="45">
        <v>268.39468610599999</v>
      </c>
      <c r="AI21" s="31">
        <v>245.33699999999999</v>
      </c>
      <c r="AJ21" s="38"/>
      <c r="AK21" s="36">
        <v>83424.925144343142</v>
      </c>
      <c r="AL21" s="36">
        <v>163842.64146723927</v>
      </c>
      <c r="AM21" s="31">
        <v>7.0679999999999996</v>
      </c>
      <c r="AN21" s="28">
        <v>0</v>
      </c>
      <c r="AO21" s="28">
        <v>13</v>
      </c>
      <c r="AP21" s="52">
        <v>34.85</v>
      </c>
      <c r="AQ21" s="22"/>
      <c r="AR21" s="45">
        <v>46.705978600000002</v>
      </c>
      <c r="AS21" s="45">
        <v>268.29914780600001</v>
      </c>
      <c r="AT21" s="31">
        <v>187.81299999999999</v>
      </c>
      <c r="AU21" s="38"/>
      <c r="AV21" s="36">
        <v>91468.98853416121</v>
      </c>
      <c r="AW21" s="36">
        <v>156504.44492631068</v>
      </c>
      <c r="AX21" s="31">
        <v>12.446999999999999</v>
      </c>
      <c r="AY21" s="28">
        <v>0</v>
      </c>
      <c r="AZ21" s="28">
        <v>9</v>
      </c>
      <c r="BA21" s="52">
        <v>25.49</v>
      </c>
      <c r="BB21" s="22"/>
      <c r="BC21" s="45">
        <v>46.160197371999999</v>
      </c>
      <c r="BD21" s="45">
        <v>267.76177081899999</v>
      </c>
      <c r="BE21" s="31">
        <v>296.517</v>
      </c>
      <c r="BF21" s="38"/>
      <c r="BG21" s="36">
        <v>30825.380294445909</v>
      </c>
      <c r="BH21" s="36">
        <v>115161.73896713195</v>
      </c>
      <c r="BI21" s="31">
        <v>-0.36099999999999999</v>
      </c>
      <c r="BJ21" s="28">
        <v>0</v>
      </c>
      <c r="BK21" s="28">
        <v>-13</v>
      </c>
      <c r="BL21" s="52">
        <v>-54.98</v>
      </c>
      <c r="BM21" s="22"/>
      <c r="BN21" s="45">
        <v>46.684516183</v>
      </c>
      <c r="BO21" s="45">
        <v>267.90163625299999</v>
      </c>
      <c r="BP21" s="31">
        <v>177.108</v>
      </c>
      <c r="BQ21" s="38"/>
      <c r="BR21" s="36">
        <v>89076.442239609882</v>
      </c>
      <c r="BS21" s="36">
        <v>126099.18114032414</v>
      </c>
      <c r="BT21" s="31">
        <v>13.153</v>
      </c>
      <c r="BU21" s="28">
        <v>0</v>
      </c>
      <c r="BV21" s="28">
        <v>-7</v>
      </c>
      <c r="BW21" s="52">
        <v>-55.92</v>
      </c>
      <c r="BX21" s="22"/>
      <c r="BY21" s="45">
        <v>46.590468850000001</v>
      </c>
      <c r="BZ21" s="45">
        <v>267.713048883</v>
      </c>
      <c r="CA21" s="31">
        <v>237.39099999999999</v>
      </c>
      <c r="CB21" s="38"/>
      <c r="CC21" s="36">
        <v>78671.962370453926</v>
      </c>
      <c r="CD21" s="36">
        <v>111622.10207702983</v>
      </c>
      <c r="CE21" s="31">
        <v>11.223000000000001</v>
      </c>
      <c r="CF21" s="28">
        <v>0</v>
      </c>
      <c r="CG21" s="28">
        <v>-16</v>
      </c>
      <c r="CH21" s="52">
        <v>-8.4</v>
      </c>
      <c r="CI21" s="22"/>
      <c r="CJ21" s="45">
        <v>46.179037436000002</v>
      </c>
      <c r="CK21" s="45">
        <v>268.37369418100002</v>
      </c>
      <c r="CL21" s="31">
        <v>316.08199999999999</v>
      </c>
      <c r="CM21" s="38"/>
      <c r="CN21" s="36">
        <v>32910.337392403788</v>
      </c>
      <c r="CO21" s="36">
        <v>162420.51392041895</v>
      </c>
      <c r="CP21" s="31">
        <v>-4.8319999999999999</v>
      </c>
      <c r="CQ21" s="28">
        <v>0</v>
      </c>
      <c r="CR21" s="28">
        <v>12</v>
      </c>
      <c r="CS21" s="52">
        <v>34.19</v>
      </c>
      <c r="CT21" s="22"/>
      <c r="CU21" s="45"/>
      <c r="CV21" s="45"/>
      <c r="CW21" s="31"/>
      <c r="CX21" s="38"/>
      <c r="CY21" s="36"/>
      <c r="CZ21" s="36"/>
      <c r="DA21" s="31"/>
      <c r="DB21" s="28"/>
      <c r="DC21" s="28"/>
      <c r="DD21" s="52"/>
      <c r="DE21" s="63"/>
      <c r="DF21" s="45"/>
      <c r="DG21" s="45"/>
      <c r="DH21" s="31"/>
      <c r="DI21" s="38"/>
      <c r="DJ21" s="36"/>
      <c r="DK21" s="36"/>
      <c r="DL21" s="31"/>
      <c r="DM21" s="28"/>
      <c r="DN21" s="28"/>
      <c r="DO21" s="52"/>
      <c r="DP21" s="63"/>
      <c r="DQ21" s="45"/>
      <c r="DR21" s="45"/>
      <c r="DS21" s="31"/>
      <c r="DT21" s="38"/>
      <c r="DU21" s="36"/>
      <c r="DV21" s="36"/>
      <c r="DW21" s="31"/>
      <c r="DX21" s="28"/>
      <c r="DY21" s="28"/>
      <c r="DZ21" s="52"/>
      <c r="EA21" s="22"/>
      <c r="EB21" s="45"/>
      <c r="EC21" s="45"/>
      <c r="ED21" s="31"/>
      <c r="EE21" s="38"/>
      <c r="EF21" s="36"/>
      <c r="EG21" s="36"/>
      <c r="EH21" s="31"/>
      <c r="EI21" s="28"/>
      <c r="EJ21" s="28"/>
      <c r="EK21" s="52"/>
      <c r="EL21" s="22"/>
      <c r="EM21" s="45"/>
      <c r="EN21" s="45"/>
      <c r="EO21" s="31"/>
      <c r="EP21" s="38"/>
      <c r="EQ21" s="36"/>
      <c r="ER21" s="36"/>
      <c r="ES21" s="31"/>
      <c r="ET21" s="28"/>
      <c r="EU21" s="28"/>
      <c r="EV21" s="52"/>
      <c r="EW21" s="22"/>
      <c r="EX21" s="45"/>
      <c r="EY21" s="45"/>
      <c r="EZ21" s="31"/>
      <c r="FA21" s="38"/>
      <c r="FB21" s="36"/>
      <c r="FC21" s="36"/>
      <c r="FD21" s="31"/>
      <c r="FE21" s="28"/>
      <c r="FF21" s="28"/>
      <c r="FG21" s="52"/>
      <c r="FH21" s="22"/>
      <c r="FI21" s="51">
        <f t="shared" si="0"/>
        <v>15.148999999999999</v>
      </c>
      <c r="FJ21" s="51">
        <f t="shared" si="1"/>
        <v>-15.686</v>
      </c>
      <c r="FK21" s="72"/>
    </row>
    <row r="22" spans="1:167" ht="21.9" customHeight="1" x14ac:dyDescent="0.25">
      <c r="A22" s="18">
        <v>17</v>
      </c>
      <c r="B22" t="s">
        <v>34</v>
      </c>
      <c r="C22" s="18" t="s">
        <v>93</v>
      </c>
      <c r="D22" s="10" t="s">
        <v>1</v>
      </c>
      <c r="E22" s="14">
        <v>44.408333333332997</v>
      </c>
      <c r="F22" s="14">
        <v>268.10555555555601</v>
      </c>
      <c r="G22" s="11">
        <v>1.0000410324</v>
      </c>
      <c r="H22" s="6">
        <v>0</v>
      </c>
      <c r="I22" s="6">
        <v>130000</v>
      </c>
      <c r="J22" s="44"/>
      <c r="K22" s="45">
        <v>44.688283231</v>
      </c>
      <c r="L22" s="45">
        <v>267.94580305800002</v>
      </c>
      <c r="M22" s="31">
        <v>229.50800000000001</v>
      </c>
      <c r="N22" s="38"/>
      <c r="O22" s="36">
        <v>31122.551764224976</v>
      </c>
      <c r="P22" s="36">
        <v>117335.39123986805</v>
      </c>
      <c r="Q22" s="31">
        <v>7.0190000000000001</v>
      </c>
      <c r="R22" s="28">
        <v>0</v>
      </c>
      <c r="S22" s="28">
        <v>-6</v>
      </c>
      <c r="T22" s="52">
        <v>-44.45</v>
      </c>
      <c r="U22" s="48"/>
      <c r="V22" s="45">
        <v>44.733302006000002</v>
      </c>
      <c r="W22" s="45">
        <v>267.894214197</v>
      </c>
      <c r="X22" s="31">
        <v>323.90499999999997</v>
      </c>
      <c r="Y22" s="38"/>
      <c r="Z22" s="36">
        <v>36134.833630545967</v>
      </c>
      <c r="AA22" s="36">
        <v>113258.59290807121</v>
      </c>
      <c r="AB22" s="31">
        <v>-6.3079999999999998</v>
      </c>
      <c r="AC22" s="28">
        <v>0</v>
      </c>
      <c r="AD22" s="28">
        <v>-8</v>
      </c>
      <c r="AE22" s="52">
        <v>-55.48</v>
      </c>
      <c r="AF22" s="22"/>
      <c r="AG22" s="45">
        <v>44.939470368999999</v>
      </c>
      <c r="AH22" s="45">
        <v>268.15574574999999</v>
      </c>
      <c r="AI22" s="31">
        <v>255.43</v>
      </c>
      <c r="AJ22" s="38"/>
      <c r="AK22" s="36">
        <v>59026.465886844795</v>
      </c>
      <c r="AL22" s="36">
        <v>133961.66496765212</v>
      </c>
      <c r="AM22" s="31">
        <v>1.177</v>
      </c>
      <c r="AN22" s="28">
        <v>0</v>
      </c>
      <c r="AO22" s="28">
        <v>2</v>
      </c>
      <c r="AP22" s="52">
        <v>7.63</v>
      </c>
      <c r="AQ22" s="22"/>
      <c r="AR22" s="45">
        <v>45.195147614</v>
      </c>
      <c r="AS22" s="45">
        <v>267.86444954199999</v>
      </c>
      <c r="AT22" s="31">
        <v>329.85899999999998</v>
      </c>
      <c r="AU22" s="38"/>
      <c r="AV22" s="36">
        <v>87468.893509677408</v>
      </c>
      <c r="AW22" s="36">
        <v>111053.41920970894</v>
      </c>
      <c r="AX22" s="31">
        <v>-6.2720000000000002</v>
      </c>
      <c r="AY22" s="28">
        <v>0</v>
      </c>
      <c r="AZ22" s="28">
        <v>-10</v>
      </c>
      <c r="BA22" s="52">
        <v>-15.84</v>
      </c>
      <c r="BB22" s="22"/>
      <c r="BC22" s="45">
        <v>44.710393969000002</v>
      </c>
      <c r="BD22" s="45">
        <v>268.28778149699997</v>
      </c>
      <c r="BE22" s="31">
        <v>235.958</v>
      </c>
      <c r="BF22" s="38"/>
      <c r="BG22" s="36">
        <v>33583.467573599737</v>
      </c>
      <c r="BH22" s="36">
        <v>144440.72646252273</v>
      </c>
      <c r="BI22" s="31">
        <v>6.5990000000000002</v>
      </c>
      <c r="BJ22" s="28">
        <v>0</v>
      </c>
      <c r="BK22" s="28">
        <v>7</v>
      </c>
      <c r="BL22" s="52">
        <v>41.52</v>
      </c>
      <c r="BM22" s="22"/>
      <c r="BN22" s="45">
        <v>45.198096821999997</v>
      </c>
      <c r="BO22" s="45">
        <v>268.27776528300001</v>
      </c>
      <c r="BP22" s="31">
        <v>276.505</v>
      </c>
      <c r="BQ22" s="38"/>
      <c r="BR22" s="36">
        <v>87782.813930176839</v>
      </c>
      <c r="BS22" s="36">
        <v>143531.87734587453</v>
      </c>
      <c r="BT22" s="31">
        <v>-6.8000000000000005E-2</v>
      </c>
      <c r="BU22" s="28">
        <v>0</v>
      </c>
      <c r="BV22" s="28">
        <v>7</v>
      </c>
      <c r="BW22" s="52">
        <v>19.89</v>
      </c>
      <c r="BX22" s="22"/>
      <c r="BY22" s="45"/>
      <c r="BZ22" s="45"/>
      <c r="CA22" s="31"/>
      <c r="CB22" s="38"/>
      <c r="CC22" s="36"/>
      <c r="CD22" s="36"/>
      <c r="CE22" s="31"/>
      <c r="CF22" s="28"/>
      <c r="CG22" s="28"/>
      <c r="CH22" s="52"/>
      <c r="CI22" s="22"/>
      <c r="CJ22" s="45"/>
      <c r="CK22" s="45"/>
      <c r="CL22" s="31"/>
      <c r="CM22" s="38"/>
      <c r="CN22" s="36"/>
      <c r="CO22" s="36"/>
      <c r="CP22" s="31"/>
      <c r="CQ22" s="28"/>
      <c r="CR22" s="28"/>
      <c r="CS22" s="52"/>
      <c r="CT22" s="22"/>
      <c r="CU22" s="45"/>
      <c r="CV22" s="45"/>
      <c r="CW22" s="31"/>
      <c r="CX22" s="38"/>
      <c r="CY22" s="36"/>
      <c r="CZ22" s="36"/>
      <c r="DA22" s="31"/>
      <c r="DB22" s="28"/>
      <c r="DC22" s="28"/>
      <c r="DD22" s="52"/>
      <c r="DE22" s="63"/>
      <c r="DF22" s="45"/>
      <c r="DG22" s="45"/>
      <c r="DH22" s="31"/>
      <c r="DI22" s="38"/>
      <c r="DJ22" s="36"/>
      <c r="DK22" s="36"/>
      <c r="DL22" s="31"/>
      <c r="DM22" s="28"/>
      <c r="DN22" s="28"/>
      <c r="DO22" s="52"/>
      <c r="DP22" s="63"/>
      <c r="DQ22" s="45"/>
      <c r="DR22" s="45"/>
      <c r="DS22" s="31"/>
      <c r="DT22" s="38"/>
      <c r="DU22" s="36"/>
      <c r="DV22" s="36"/>
      <c r="DW22" s="31"/>
      <c r="DX22" s="28"/>
      <c r="DY22" s="28"/>
      <c r="DZ22" s="52"/>
      <c r="EA22" s="22"/>
      <c r="EB22" s="45"/>
      <c r="EC22" s="45"/>
      <c r="ED22" s="31"/>
      <c r="EE22" s="38"/>
      <c r="EF22" s="36"/>
      <c r="EG22" s="36"/>
      <c r="EH22" s="31"/>
      <c r="EI22" s="28"/>
      <c r="EJ22" s="28"/>
      <c r="EK22" s="52"/>
      <c r="EL22" s="22"/>
      <c r="EM22" s="45"/>
      <c r="EN22" s="45"/>
      <c r="EO22" s="31"/>
      <c r="EP22" s="38"/>
      <c r="EQ22" s="36"/>
      <c r="ER22" s="36"/>
      <c r="ES22" s="31"/>
      <c r="ET22" s="28"/>
      <c r="EU22" s="28"/>
      <c r="EV22" s="52"/>
      <c r="EW22" s="22"/>
      <c r="EX22" s="45"/>
      <c r="EY22" s="45"/>
      <c r="EZ22" s="31"/>
      <c r="FA22" s="38"/>
      <c r="FB22" s="36"/>
      <c r="FC22" s="36"/>
      <c r="FD22" s="31"/>
      <c r="FE22" s="28"/>
      <c r="FF22" s="28"/>
      <c r="FG22" s="52"/>
      <c r="FH22" s="22"/>
      <c r="FI22" s="51">
        <f t="shared" si="0"/>
        <v>7.0190000000000001</v>
      </c>
      <c r="FJ22" s="51">
        <f t="shared" si="1"/>
        <v>-6.3079999999999998</v>
      </c>
      <c r="FK22" s="72"/>
    </row>
    <row r="23" spans="1:167" ht="21.9" customHeight="1" x14ac:dyDescent="0.25">
      <c r="A23" s="18">
        <v>18</v>
      </c>
      <c r="B23" t="s">
        <v>35</v>
      </c>
      <c r="C23" s="18" t="s">
        <v>94</v>
      </c>
      <c r="D23" s="10" t="s">
        <v>15</v>
      </c>
      <c r="E23" s="14">
        <v>44.872281126388998</v>
      </c>
      <c r="F23" s="14">
        <v>268.71111111111099</v>
      </c>
      <c r="G23" s="11">
        <v>1.0000350790000001</v>
      </c>
      <c r="H23" s="6">
        <v>93000</v>
      </c>
      <c r="I23" s="6">
        <v>130000</v>
      </c>
      <c r="J23" s="44"/>
      <c r="K23" s="45">
        <v>44.599546111000002</v>
      </c>
      <c r="L23" s="45">
        <v>268.61578402499998</v>
      </c>
      <c r="M23" s="31">
        <v>259.32600000000002</v>
      </c>
      <c r="N23" s="38"/>
      <c r="O23" s="36">
        <v>62695.145558912882</v>
      </c>
      <c r="P23" s="36">
        <v>122431.24074711349</v>
      </c>
      <c r="Q23" s="31">
        <v>5.6909999999999998</v>
      </c>
      <c r="R23" s="28">
        <v>0</v>
      </c>
      <c r="S23" s="28">
        <v>-4</v>
      </c>
      <c r="T23" s="52">
        <v>-2.1216180071316728</v>
      </c>
      <c r="U23" s="48"/>
      <c r="V23" s="45">
        <v>44.653011749999997</v>
      </c>
      <c r="W23" s="45">
        <v>268.35702601700001</v>
      </c>
      <c r="X23" s="31">
        <v>255.38</v>
      </c>
      <c r="Y23" s="38"/>
      <c r="Z23" s="36">
        <v>68693.540386836234</v>
      </c>
      <c r="AA23" s="36">
        <v>101912.41742254916</v>
      </c>
      <c r="AB23" s="31">
        <v>2.3260000000000001</v>
      </c>
      <c r="AC23" s="28">
        <v>0</v>
      </c>
      <c r="AD23" s="28">
        <v>-14</v>
      </c>
      <c r="AE23" s="52">
        <v>-59.342037986068021</v>
      </c>
      <c r="AF23" s="22"/>
      <c r="AG23" s="45">
        <v>44.643105136000003</v>
      </c>
      <c r="AH23" s="45">
        <v>269.06899272499999</v>
      </c>
      <c r="AI23" s="31">
        <v>300.77999999999997</v>
      </c>
      <c r="AJ23" s="38"/>
      <c r="AK23" s="36">
        <v>67593.95269719488</v>
      </c>
      <c r="AL23" s="36">
        <v>158393.58884058718</v>
      </c>
      <c r="AM23" s="31">
        <v>-4.1189999999999998</v>
      </c>
      <c r="AN23" s="28">
        <v>0</v>
      </c>
      <c r="AO23" s="28">
        <v>15</v>
      </c>
      <c r="AP23" s="52">
        <v>8.9848325889253147</v>
      </c>
      <c r="AQ23" s="22"/>
      <c r="AR23" s="45">
        <v>44.725147880999998</v>
      </c>
      <c r="AS23" s="45">
        <v>268.76814424200001</v>
      </c>
      <c r="AT23" s="31">
        <v>316.04199999999997</v>
      </c>
      <c r="AU23" s="38"/>
      <c r="AV23" s="36">
        <v>76650.39485212024</v>
      </c>
      <c r="AW23" s="36">
        <v>134518.50209049889</v>
      </c>
      <c r="AX23" s="31">
        <v>-11.19</v>
      </c>
      <c r="AY23" s="28">
        <v>0</v>
      </c>
      <c r="AZ23" s="28">
        <v>2</v>
      </c>
      <c r="BA23" s="52">
        <v>24.858659738988621</v>
      </c>
      <c r="BB23" s="22"/>
      <c r="BC23" s="45">
        <v>44.848817836000002</v>
      </c>
      <c r="BD23" s="45">
        <v>268.59321994699997</v>
      </c>
      <c r="BE23" s="31">
        <v>251.47300000000001</v>
      </c>
      <c r="BF23" s="38"/>
      <c r="BG23" s="36">
        <v>90399.22016269232</v>
      </c>
      <c r="BH23" s="36">
        <v>120679.91842164117</v>
      </c>
      <c r="BI23" s="31">
        <v>-4.266</v>
      </c>
      <c r="BJ23" s="28">
        <v>0</v>
      </c>
      <c r="BK23" s="28">
        <v>-4</v>
      </c>
      <c r="BL23" s="52">
        <v>-59.432203036794022</v>
      </c>
      <c r="BM23" s="22"/>
      <c r="BN23" s="45">
        <v>44.813890450000002</v>
      </c>
      <c r="BO23" s="45">
        <v>268.36259224700001</v>
      </c>
      <c r="BP23" s="31">
        <v>240.84800000000001</v>
      </c>
      <c r="BQ23" s="38"/>
      <c r="BR23" s="36">
        <v>86570.04887620009</v>
      </c>
      <c r="BS23" s="36">
        <v>102430.67981088688</v>
      </c>
      <c r="BT23" s="31">
        <v>-2.1659999999999999</v>
      </c>
      <c r="BU23" s="28">
        <v>0</v>
      </c>
      <c r="BV23" s="28">
        <v>-14</v>
      </c>
      <c r="BW23" s="52">
        <v>-45.204349855906003</v>
      </c>
      <c r="BX23" s="22"/>
      <c r="BY23" s="45">
        <v>44.828724360999999</v>
      </c>
      <c r="BZ23" s="45">
        <v>269.05752963600003</v>
      </c>
      <c r="CA23" s="31">
        <v>275.08800000000002</v>
      </c>
      <c r="CB23" s="38"/>
      <c r="CC23" s="36">
        <v>88217.8485743731</v>
      </c>
      <c r="CD23" s="36">
        <v>157396.14331867546</v>
      </c>
      <c r="CE23" s="31">
        <v>-7.7640000000000002</v>
      </c>
      <c r="CF23" s="28">
        <v>0</v>
      </c>
      <c r="CG23" s="28">
        <v>14</v>
      </c>
      <c r="CH23" s="52">
        <v>39.869690510628971</v>
      </c>
      <c r="CI23" s="22"/>
      <c r="CJ23" s="45">
        <v>44.843271377999997</v>
      </c>
      <c r="CK23" s="45">
        <v>268.96268269199999</v>
      </c>
      <c r="CL23" s="31">
        <v>281.11799999999999</v>
      </c>
      <c r="CM23" s="38"/>
      <c r="CN23" s="36">
        <v>89806.870621993468</v>
      </c>
      <c r="CO23" s="36">
        <v>149890.29335889529</v>
      </c>
      <c r="CP23" s="31">
        <v>-8.8689999999999998</v>
      </c>
      <c r="CQ23" s="28">
        <v>0</v>
      </c>
      <c r="CR23" s="28">
        <v>10</v>
      </c>
      <c r="CS23" s="52">
        <v>38.96758722405184</v>
      </c>
      <c r="CT23" s="22"/>
      <c r="CU23" s="45"/>
      <c r="CV23" s="45"/>
      <c r="CW23" s="31"/>
      <c r="CX23" s="38"/>
      <c r="CY23" s="36"/>
      <c r="CZ23" s="36"/>
      <c r="DA23" s="31"/>
      <c r="DB23" s="28"/>
      <c r="DC23" s="28"/>
      <c r="DD23" s="52"/>
      <c r="DE23" s="63"/>
      <c r="DF23" s="45"/>
      <c r="DG23" s="45"/>
      <c r="DH23" s="31"/>
      <c r="DI23" s="38"/>
      <c r="DJ23" s="36"/>
      <c r="DK23" s="36"/>
      <c r="DL23" s="31"/>
      <c r="DM23" s="28"/>
      <c r="DN23" s="28"/>
      <c r="DO23" s="52"/>
      <c r="DP23" s="63"/>
      <c r="DQ23" s="45"/>
      <c r="DR23" s="45"/>
      <c r="DS23" s="31"/>
      <c r="DT23" s="38"/>
      <c r="DU23" s="36"/>
      <c r="DV23" s="36"/>
      <c r="DW23" s="31"/>
      <c r="DX23" s="28"/>
      <c r="DY23" s="28"/>
      <c r="DZ23" s="52"/>
      <c r="EA23" s="22"/>
      <c r="EB23" s="45"/>
      <c r="EC23" s="45"/>
      <c r="ED23" s="31"/>
      <c r="EE23" s="38"/>
      <c r="EF23" s="36"/>
      <c r="EG23" s="36"/>
      <c r="EH23" s="31"/>
      <c r="EI23" s="28"/>
      <c r="EJ23" s="28"/>
      <c r="EK23" s="52"/>
      <c r="EL23" s="22"/>
      <c r="EM23" s="45"/>
      <c r="EN23" s="45"/>
      <c r="EO23" s="31"/>
      <c r="EP23" s="38"/>
      <c r="EQ23" s="36"/>
      <c r="ER23" s="36"/>
      <c r="ES23" s="31"/>
      <c r="ET23" s="28"/>
      <c r="EU23" s="28"/>
      <c r="EV23" s="52"/>
      <c r="EW23" s="22"/>
      <c r="EX23" s="45"/>
      <c r="EY23" s="45"/>
      <c r="EZ23" s="31"/>
      <c r="FA23" s="38"/>
      <c r="FB23" s="36"/>
      <c r="FC23" s="36"/>
      <c r="FD23" s="31"/>
      <c r="FE23" s="28"/>
      <c r="FF23" s="28"/>
      <c r="FG23" s="52"/>
      <c r="FH23" s="22"/>
      <c r="FI23" s="51">
        <f t="shared" si="0"/>
        <v>5.6909999999999998</v>
      </c>
      <c r="FJ23" s="51">
        <f t="shared" si="1"/>
        <v>-11.19</v>
      </c>
      <c r="FK23" s="72"/>
    </row>
    <row r="24" spans="1:167" ht="21.9" customHeight="1" x14ac:dyDescent="0.25">
      <c r="A24" s="18">
        <v>19</v>
      </c>
      <c r="B24" t="s">
        <v>36</v>
      </c>
      <c r="C24" s="18" t="s">
        <v>95</v>
      </c>
      <c r="D24" s="10" t="s">
        <v>1</v>
      </c>
      <c r="E24" s="14">
        <v>45.438888888888997</v>
      </c>
      <c r="F24" s="14">
        <v>271.85833333333301</v>
      </c>
      <c r="G24" s="11">
        <v>1.0000552094999999</v>
      </c>
      <c r="H24" s="6">
        <v>0</v>
      </c>
      <c r="I24" s="6">
        <v>138000</v>
      </c>
      <c r="J24" s="44"/>
      <c r="K24" s="45">
        <v>45.731565131000004</v>
      </c>
      <c r="L24" s="45">
        <v>271.53840151399999</v>
      </c>
      <c r="M24" s="31">
        <v>416.101</v>
      </c>
      <c r="N24" s="38"/>
      <c r="O24" s="36">
        <v>32580.563319814461</v>
      </c>
      <c r="P24" s="36">
        <v>113096.082698759</v>
      </c>
      <c r="Q24" s="31">
        <v>-2.403</v>
      </c>
      <c r="R24" s="28">
        <v>0</v>
      </c>
      <c r="S24" s="28">
        <v>-13</v>
      </c>
      <c r="T24" s="52">
        <v>-44.75</v>
      </c>
      <c r="U24" s="48"/>
      <c r="V24" s="45">
        <v>45.815086516999997</v>
      </c>
      <c r="W24" s="45">
        <v>271.334615036</v>
      </c>
      <c r="X24" s="31">
        <v>439.73899999999998</v>
      </c>
      <c r="Y24" s="38"/>
      <c r="Z24" s="36">
        <v>41947.838514042101</v>
      </c>
      <c r="AA24" s="36">
        <v>97293.891257320967</v>
      </c>
      <c r="AB24" s="31">
        <v>6.6319999999999997</v>
      </c>
      <c r="AC24" s="28">
        <v>0</v>
      </c>
      <c r="AD24" s="28">
        <v>-22</v>
      </c>
      <c r="AE24" s="52">
        <v>-32.020000000000003</v>
      </c>
      <c r="AF24" s="22"/>
      <c r="AG24" s="45">
        <v>45.784537503000003</v>
      </c>
      <c r="AH24" s="45">
        <v>271.88320031900003</v>
      </c>
      <c r="AI24" s="31">
        <v>322.286</v>
      </c>
      <c r="AJ24" s="38"/>
      <c r="AK24" s="36">
        <v>38419.098589036861</v>
      </c>
      <c r="AL24" s="36">
        <v>139933.84866143411</v>
      </c>
      <c r="AM24" s="31">
        <v>4.7300000000000004</v>
      </c>
      <c r="AN24" s="28">
        <v>0</v>
      </c>
      <c r="AO24" s="28">
        <v>1</v>
      </c>
      <c r="AP24" s="52">
        <v>4.16</v>
      </c>
      <c r="AQ24" s="22"/>
      <c r="AR24" s="45">
        <v>45.755643439000004</v>
      </c>
      <c r="AS24" s="45">
        <v>271.43652380599997</v>
      </c>
      <c r="AT24" s="31">
        <v>422.70699999999999</v>
      </c>
      <c r="AU24" s="38"/>
      <c r="AV24" s="36">
        <v>35293.682653331103</v>
      </c>
      <c r="AW24" s="36">
        <v>105179.90197016523</v>
      </c>
      <c r="AX24" s="31">
        <v>2.177</v>
      </c>
      <c r="AY24" s="28">
        <v>0</v>
      </c>
      <c r="AZ24" s="28">
        <v>-18</v>
      </c>
      <c r="BA24" s="52">
        <v>-7.83</v>
      </c>
      <c r="BB24" s="22"/>
      <c r="BC24" s="45">
        <v>45.821681613999999</v>
      </c>
      <c r="BD24" s="45">
        <v>271.613545542</v>
      </c>
      <c r="BE24" s="31">
        <v>421.74700000000001</v>
      </c>
      <c r="BF24" s="38"/>
      <c r="BG24" s="36">
        <v>42576.644743125849</v>
      </c>
      <c r="BH24" s="36">
        <v>118976.06073832099</v>
      </c>
      <c r="BI24" s="31">
        <v>-6.4610000000000003</v>
      </c>
      <c r="BJ24" s="28">
        <v>0</v>
      </c>
      <c r="BK24" s="28">
        <v>-10</v>
      </c>
      <c r="BL24" s="52">
        <v>-32</v>
      </c>
      <c r="BM24" s="22"/>
      <c r="BN24" s="45">
        <v>45.908223122000003</v>
      </c>
      <c r="BO24" s="45">
        <v>271.67346185299999</v>
      </c>
      <c r="BP24" s="31">
        <v>386.71</v>
      </c>
      <c r="BQ24" s="38"/>
      <c r="BR24" s="36">
        <v>52183.627317729595</v>
      </c>
      <c r="BS24" s="36">
        <v>123654.79539680446</v>
      </c>
      <c r="BT24" s="31">
        <v>-2.8860000000000001</v>
      </c>
      <c r="BU24" s="28">
        <v>0</v>
      </c>
      <c r="BV24" s="28">
        <v>-7</v>
      </c>
      <c r="BW24" s="52">
        <v>-58.01</v>
      </c>
      <c r="BX24" s="22"/>
      <c r="BY24" s="45">
        <v>45.872457728000001</v>
      </c>
      <c r="BZ24" s="45">
        <v>271.91619185000002</v>
      </c>
      <c r="CA24" s="31">
        <v>305.68799999999999</v>
      </c>
      <c r="CB24" s="38"/>
      <c r="CC24" s="36">
        <v>48193.119819847132</v>
      </c>
      <c r="CD24" s="36">
        <v>142492.44625274386</v>
      </c>
      <c r="CE24" s="31">
        <v>7.5339999999999998</v>
      </c>
      <c r="CF24" s="28">
        <v>0</v>
      </c>
      <c r="CG24" s="28">
        <v>2</v>
      </c>
      <c r="CH24" s="52">
        <v>29.51</v>
      </c>
      <c r="CI24" s="22"/>
      <c r="CJ24" s="45">
        <v>45.913653556</v>
      </c>
      <c r="CK24" s="45">
        <v>271.76429759400003</v>
      </c>
      <c r="CL24" s="31">
        <v>368.06200000000001</v>
      </c>
      <c r="CM24" s="38"/>
      <c r="CN24" s="36">
        <v>52774.929587383718</v>
      </c>
      <c r="CO24" s="36">
        <v>130703.95616777682</v>
      </c>
      <c r="CP24" s="31">
        <v>-1.837</v>
      </c>
      <c r="CQ24" s="28">
        <v>0</v>
      </c>
      <c r="CR24" s="28">
        <v>-4</v>
      </c>
      <c r="CS24" s="52">
        <v>-3.16</v>
      </c>
      <c r="CT24" s="22"/>
      <c r="CU24" s="45">
        <v>45.724372342000002</v>
      </c>
      <c r="CV24" s="45">
        <v>271.80119215000002</v>
      </c>
      <c r="CW24" s="31">
        <v>335.42</v>
      </c>
      <c r="CX24" s="38"/>
      <c r="CY24" s="36">
        <v>31732.868534757679</v>
      </c>
      <c r="CZ24" s="36">
        <v>133551.48301895524</v>
      </c>
      <c r="DA24" s="31">
        <v>2.8679999999999999</v>
      </c>
      <c r="DB24" s="28">
        <v>0</v>
      </c>
      <c r="DC24" s="28">
        <v>-2</v>
      </c>
      <c r="DD24" s="52">
        <v>-27.29</v>
      </c>
      <c r="DE24" s="63"/>
      <c r="DF24" s="45">
        <v>45.957696777999999</v>
      </c>
      <c r="DG24" s="45">
        <v>271.345068422</v>
      </c>
      <c r="DH24" s="31">
        <v>458.56400000000002</v>
      </c>
      <c r="DI24" s="38"/>
      <c r="DJ24" s="36">
        <v>57794.424353407056</v>
      </c>
      <c r="DK24" s="36">
        <v>98208.337878196035</v>
      </c>
      <c r="DL24" s="31">
        <v>2.7770000000000001</v>
      </c>
      <c r="DM24" s="28">
        <v>0</v>
      </c>
      <c r="DN24" s="28">
        <v>-22</v>
      </c>
      <c r="DO24" s="52">
        <v>-8.23</v>
      </c>
      <c r="DP24" s="63"/>
      <c r="DQ24" s="45"/>
      <c r="DR24" s="45"/>
      <c r="DS24" s="31"/>
      <c r="DT24" s="38"/>
      <c r="DU24" s="36"/>
      <c r="DV24" s="36"/>
      <c r="DW24" s="31"/>
      <c r="DX24" s="28"/>
      <c r="DY24" s="28"/>
      <c r="DZ24" s="52"/>
      <c r="EA24" s="22"/>
      <c r="EB24" s="45"/>
      <c r="EC24" s="45"/>
      <c r="ED24" s="31"/>
      <c r="EE24" s="38"/>
      <c r="EF24" s="36"/>
      <c r="EG24" s="36"/>
      <c r="EH24" s="31"/>
      <c r="EI24" s="28"/>
      <c r="EJ24" s="28"/>
      <c r="EK24" s="52"/>
      <c r="EL24" s="22"/>
      <c r="EM24" s="45"/>
      <c r="EN24" s="45"/>
      <c r="EO24" s="31"/>
      <c r="EP24" s="38"/>
      <c r="EQ24" s="36"/>
      <c r="ER24" s="36"/>
      <c r="ES24" s="31"/>
      <c r="ET24" s="28"/>
      <c r="EU24" s="28"/>
      <c r="EV24" s="52"/>
      <c r="EW24" s="22"/>
      <c r="EX24" s="45"/>
      <c r="EY24" s="45"/>
      <c r="EZ24" s="31"/>
      <c r="FA24" s="38"/>
      <c r="FB24" s="36"/>
      <c r="FC24" s="36"/>
      <c r="FD24" s="31"/>
      <c r="FE24" s="28"/>
      <c r="FF24" s="28"/>
      <c r="FG24" s="52"/>
      <c r="FH24" s="22"/>
      <c r="FI24" s="51">
        <f t="shared" si="0"/>
        <v>7.5339999999999998</v>
      </c>
      <c r="FJ24" s="51">
        <f t="shared" si="1"/>
        <v>-6.4610000000000003</v>
      </c>
      <c r="FK24" s="72"/>
    </row>
    <row r="25" spans="1:167" ht="21.9" customHeight="1" x14ac:dyDescent="0.25">
      <c r="A25" s="18">
        <v>20</v>
      </c>
      <c r="B25" t="s">
        <v>37</v>
      </c>
      <c r="C25" s="18" t="s">
        <v>96</v>
      </c>
      <c r="D25" s="10" t="s">
        <v>1</v>
      </c>
      <c r="E25" s="14">
        <v>44.005555555556001</v>
      </c>
      <c r="F25" s="14">
        <v>271.36666666666702</v>
      </c>
      <c r="G25" s="11">
        <v>1.0000673004</v>
      </c>
      <c r="H25" s="6">
        <v>0</v>
      </c>
      <c r="I25" s="6">
        <v>280000</v>
      </c>
      <c r="J25" s="44"/>
      <c r="K25" s="45">
        <v>45.421482118999997</v>
      </c>
      <c r="L25" s="45">
        <v>271.53227378100001</v>
      </c>
      <c r="M25" s="31">
        <v>366.66800000000001</v>
      </c>
      <c r="N25" s="38"/>
      <c r="O25" s="36">
        <v>157370.44354148858</v>
      </c>
      <c r="P25" s="36">
        <v>292962.38173526095</v>
      </c>
      <c r="Q25" s="31">
        <v>11.879</v>
      </c>
      <c r="R25" s="28">
        <v>0</v>
      </c>
      <c r="S25" s="28">
        <v>7</v>
      </c>
      <c r="T25" s="52">
        <v>4.66</v>
      </c>
      <c r="U25" s="48"/>
      <c r="V25" s="45">
        <v>45.939224246999999</v>
      </c>
      <c r="W25" s="45">
        <v>270.97001807499998</v>
      </c>
      <c r="X25" s="31">
        <v>494.49099999999999</v>
      </c>
      <c r="Y25" s="38"/>
      <c r="Z25" s="36">
        <v>214981.97531550709</v>
      </c>
      <c r="AA25" s="36">
        <v>249238.60598176744</v>
      </c>
      <c r="AB25" s="31">
        <v>1.407</v>
      </c>
      <c r="AC25" s="28">
        <v>0</v>
      </c>
      <c r="AD25" s="28">
        <v>-17</v>
      </c>
      <c r="AE25" s="52">
        <v>-6.13</v>
      </c>
      <c r="AF25" s="22"/>
      <c r="AG25" s="45">
        <v>45.968299661000003</v>
      </c>
      <c r="AH25" s="45">
        <v>271.29093318600002</v>
      </c>
      <c r="AI25" s="31">
        <v>441.71499999999997</v>
      </c>
      <c r="AJ25" s="38"/>
      <c r="AK25" s="36">
        <v>218140.21060720339</v>
      </c>
      <c r="AL25" s="36">
        <v>274129.6903917137</v>
      </c>
      <c r="AM25" s="31">
        <v>-1.5229999999999999</v>
      </c>
      <c r="AN25" s="28">
        <v>0</v>
      </c>
      <c r="AO25" s="28">
        <v>-3</v>
      </c>
      <c r="AP25" s="52">
        <v>-16.02</v>
      </c>
      <c r="AQ25" s="22"/>
      <c r="AR25" s="45">
        <v>45.637355403000001</v>
      </c>
      <c r="AS25" s="45">
        <v>271.11828466899999</v>
      </c>
      <c r="AT25" s="31">
        <v>457.30799999999999</v>
      </c>
      <c r="AU25" s="38"/>
      <c r="AV25" s="36">
        <v>181381.34210356968</v>
      </c>
      <c r="AW25" s="36">
        <v>260632.90019918818</v>
      </c>
      <c r="AX25" s="31">
        <v>0.215</v>
      </c>
      <c r="AY25" s="28">
        <v>0</v>
      </c>
      <c r="AZ25" s="28">
        <v>-10</v>
      </c>
      <c r="BA25" s="52">
        <v>-39.270000000000003</v>
      </c>
      <c r="BB25" s="22"/>
      <c r="BC25" s="45">
        <v>45.656195191999998</v>
      </c>
      <c r="BD25" s="45">
        <v>271.50202746100001</v>
      </c>
      <c r="BE25" s="31">
        <v>423.565</v>
      </c>
      <c r="BF25" s="38"/>
      <c r="BG25" s="36">
        <v>183454.32152977347</v>
      </c>
      <c r="BH25" s="36">
        <v>290550.95580713102</v>
      </c>
      <c r="BI25" s="31">
        <v>2.2639999999999998</v>
      </c>
      <c r="BJ25" s="28">
        <v>0</v>
      </c>
      <c r="BK25" s="28">
        <v>5</v>
      </c>
      <c r="BL25" s="52">
        <v>48.5</v>
      </c>
      <c r="BM25" s="22"/>
      <c r="BN25" s="45">
        <v>45.517374517</v>
      </c>
      <c r="BO25" s="45">
        <v>271.38795531400001</v>
      </c>
      <c r="BP25" s="31">
        <v>412.73500000000001</v>
      </c>
      <c r="BQ25" s="38"/>
      <c r="BR25" s="36">
        <v>168015.61017237799</v>
      </c>
      <c r="BS25" s="36">
        <v>281663.47957348457</v>
      </c>
      <c r="BT25" s="31">
        <v>2.6269999999999998</v>
      </c>
      <c r="BU25" s="28">
        <v>0</v>
      </c>
      <c r="BV25" s="28">
        <v>0</v>
      </c>
      <c r="BW25" s="52">
        <v>54.68</v>
      </c>
      <c r="BX25" s="22"/>
      <c r="BY25" s="45">
        <v>45.650663897000001</v>
      </c>
      <c r="BZ25" s="45">
        <v>271.31904772199999</v>
      </c>
      <c r="CA25" s="31">
        <v>434.911</v>
      </c>
      <c r="CB25" s="38"/>
      <c r="CC25" s="36">
        <v>182831.69674204249</v>
      </c>
      <c r="CD25" s="36">
        <v>276287.88487482595</v>
      </c>
      <c r="CE25" s="31">
        <v>-0.71299999999999997</v>
      </c>
      <c r="CF25" s="28">
        <v>0</v>
      </c>
      <c r="CG25" s="28">
        <v>-2</v>
      </c>
      <c r="CH25" s="52">
        <v>-2.59</v>
      </c>
      <c r="CI25" s="22"/>
      <c r="CJ25" s="45">
        <v>45.385658546999998</v>
      </c>
      <c r="CK25" s="45">
        <v>271.250207542</v>
      </c>
      <c r="CL25" s="31">
        <v>436.96100000000001</v>
      </c>
      <c r="CM25" s="38"/>
      <c r="CN25" s="36">
        <v>153382.01115459958</v>
      </c>
      <c r="CO25" s="36">
        <v>270878.76128971821</v>
      </c>
      <c r="CP25" s="31">
        <v>-0.184</v>
      </c>
      <c r="CQ25" s="28">
        <v>0</v>
      </c>
      <c r="CR25" s="28">
        <v>-4</v>
      </c>
      <c r="CS25" s="52">
        <v>-58.45</v>
      </c>
      <c r="CT25" s="22"/>
      <c r="CU25" s="45">
        <v>45.476201303000003</v>
      </c>
      <c r="CV25" s="45">
        <v>271.015868458</v>
      </c>
      <c r="CW25" s="31">
        <v>439.161</v>
      </c>
      <c r="CX25" s="38"/>
      <c r="CY25" s="36">
        <v>163498.9003736134</v>
      </c>
      <c r="CZ25" s="36">
        <v>252568.89956207664</v>
      </c>
      <c r="DA25" s="31">
        <v>7.6959999999999997</v>
      </c>
      <c r="DB25" s="28">
        <v>0</v>
      </c>
      <c r="DC25" s="28">
        <v>-15</v>
      </c>
      <c r="DD25" s="52">
        <v>-0.38</v>
      </c>
      <c r="DE25" s="63"/>
      <c r="DF25" s="45">
        <v>45.522570152999997</v>
      </c>
      <c r="DG25" s="45">
        <v>270.96233913899999</v>
      </c>
      <c r="DH25" s="31">
        <v>485.48500000000001</v>
      </c>
      <c r="DI25" s="38"/>
      <c r="DJ25" s="36">
        <v>168672.41638347477</v>
      </c>
      <c r="DK25" s="36">
        <v>248409.05016028124</v>
      </c>
      <c r="DL25" s="31">
        <v>3.4510000000000001</v>
      </c>
      <c r="DM25" s="28">
        <v>0</v>
      </c>
      <c r="DN25" s="28">
        <v>-17</v>
      </c>
      <c r="DO25" s="52">
        <v>-18.600000000000001</v>
      </c>
      <c r="DP25" s="63"/>
      <c r="DQ25" s="45">
        <v>46.024576324999998</v>
      </c>
      <c r="DR25" s="45">
        <v>271.152374022</v>
      </c>
      <c r="DS25" s="31">
        <v>445.66</v>
      </c>
      <c r="DT25" s="38"/>
      <c r="DU25" s="36">
        <v>224415.39482926941</v>
      </c>
      <c r="DV25" s="36">
        <v>263406.42032462568</v>
      </c>
      <c r="DW25" s="31">
        <v>0.81899999999999995</v>
      </c>
      <c r="DX25" s="28">
        <v>0</v>
      </c>
      <c r="DY25" s="28">
        <v>-9</v>
      </c>
      <c r="DZ25" s="52">
        <v>-15.17</v>
      </c>
      <c r="EA25" s="22"/>
      <c r="EB25" s="45">
        <v>45.738902746999997</v>
      </c>
      <c r="EC25" s="45">
        <v>271.296649086</v>
      </c>
      <c r="ED25" s="31">
        <v>447.83</v>
      </c>
      <c r="EE25" s="38"/>
      <c r="EF25" s="36">
        <v>192640.97670909675</v>
      </c>
      <c r="EG25" s="36">
        <v>274550.38583830185</v>
      </c>
      <c r="EH25" s="31">
        <v>-2.5419999999999998</v>
      </c>
      <c r="EI25" s="28">
        <v>0</v>
      </c>
      <c r="EJ25" s="28">
        <v>-3</v>
      </c>
      <c r="EK25" s="52">
        <v>-0.52</v>
      </c>
      <c r="EL25" s="22"/>
      <c r="EM25" s="45"/>
      <c r="EN25" s="45"/>
      <c r="EO25" s="31"/>
      <c r="EP25" s="38"/>
      <c r="EQ25" s="36"/>
      <c r="ER25" s="36"/>
      <c r="ES25" s="31"/>
      <c r="ET25" s="28"/>
      <c r="EU25" s="28"/>
      <c r="EV25" s="52"/>
      <c r="EW25" s="22"/>
      <c r="EX25" s="45"/>
      <c r="EY25" s="45"/>
      <c r="EZ25" s="31"/>
      <c r="FA25" s="38"/>
      <c r="FB25" s="36"/>
      <c r="FC25" s="36"/>
      <c r="FD25" s="31"/>
      <c r="FE25" s="28"/>
      <c r="FF25" s="28"/>
      <c r="FG25" s="52"/>
      <c r="FH25" s="22"/>
      <c r="FI25" s="51">
        <f t="shared" si="0"/>
        <v>11.879</v>
      </c>
      <c r="FJ25" s="51">
        <f t="shared" si="1"/>
        <v>-2.5419999999999998</v>
      </c>
      <c r="FK25" s="72"/>
    </row>
    <row r="26" spans="1:167" ht="21.9" customHeight="1" x14ac:dyDescent="0.25">
      <c r="A26" s="18">
        <v>21</v>
      </c>
      <c r="B26" t="s">
        <v>38</v>
      </c>
      <c r="C26" s="18" t="s">
        <v>97</v>
      </c>
      <c r="D26" s="10" t="s">
        <v>1</v>
      </c>
      <c r="E26" s="14">
        <v>41.411111111110998</v>
      </c>
      <c r="F26" s="14">
        <v>269.2</v>
      </c>
      <c r="G26" s="11">
        <v>1.0000349451999999</v>
      </c>
      <c r="H26" s="6">
        <v>0</v>
      </c>
      <c r="I26" s="6">
        <v>247000</v>
      </c>
      <c r="J26" s="44"/>
      <c r="K26" s="45">
        <v>43.155289424999999</v>
      </c>
      <c r="L26" s="45">
        <v>269.31957366899996</v>
      </c>
      <c r="M26" s="31">
        <v>170.42699999999999</v>
      </c>
      <c r="N26" s="38"/>
      <c r="O26" s="36">
        <v>193754.93669334997</v>
      </c>
      <c r="P26" s="36">
        <v>256725.90294299688</v>
      </c>
      <c r="Q26" s="31">
        <v>9.3819999999999997</v>
      </c>
      <c r="R26" s="28">
        <v>0</v>
      </c>
      <c r="S26" s="28">
        <v>4</v>
      </c>
      <c r="T26" s="52">
        <v>54.43</v>
      </c>
      <c r="U26" s="48"/>
      <c r="V26" s="45">
        <v>42.715951136000001</v>
      </c>
      <c r="W26" s="45">
        <v>269.068643017</v>
      </c>
      <c r="X26" s="31">
        <v>256.892</v>
      </c>
      <c r="Y26" s="38"/>
      <c r="Z26" s="36">
        <v>144947.91534555817</v>
      </c>
      <c r="AA26" s="36">
        <v>236239.44102272321</v>
      </c>
      <c r="AB26" s="31">
        <v>-3.919</v>
      </c>
      <c r="AC26" s="28">
        <v>0</v>
      </c>
      <c r="AD26" s="28">
        <v>-5</v>
      </c>
      <c r="AE26" s="52">
        <v>-20.79</v>
      </c>
      <c r="AF26" s="22"/>
      <c r="AG26" s="45">
        <v>42.562223607999996</v>
      </c>
      <c r="AH26" s="45">
        <v>269.38888442199999</v>
      </c>
      <c r="AI26" s="31">
        <v>246.08699999999999</v>
      </c>
      <c r="AJ26" s="38"/>
      <c r="AK26" s="36">
        <v>127879.31344820654</v>
      </c>
      <c r="AL26" s="36">
        <v>262511.25380941399</v>
      </c>
      <c r="AM26" s="31">
        <v>-0.69</v>
      </c>
      <c r="AN26" s="28">
        <v>0</v>
      </c>
      <c r="AO26" s="28">
        <v>7</v>
      </c>
      <c r="AP26" s="52">
        <v>39.94</v>
      </c>
      <c r="AQ26" s="22"/>
      <c r="AR26" s="45">
        <v>43.176242553000002</v>
      </c>
      <c r="AS26" s="45">
        <v>269.50144215299997</v>
      </c>
      <c r="AT26" s="31">
        <v>174.982</v>
      </c>
      <c r="AU26" s="38"/>
      <c r="AV26" s="36">
        <v>196120.00242805539</v>
      </c>
      <c r="AW26" s="36">
        <v>271510.379539149</v>
      </c>
      <c r="AX26" s="31">
        <v>14.891</v>
      </c>
      <c r="AY26" s="28">
        <v>0</v>
      </c>
      <c r="AZ26" s="28">
        <v>12</v>
      </c>
      <c r="BA26" s="52">
        <v>22.54</v>
      </c>
      <c r="BB26" s="22"/>
      <c r="BC26" s="45">
        <v>43.126886964000001</v>
      </c>
      <c r="BD26" s="45">
        <v>269.53570846399998</v>
      </c>
      <c r="BE26" s="31">
        <v>297.637</v>
      </c>
      <c r="BF26" s="38"/>
      <c r="BG26" s="36">
        <v>190647.21169096863</v>
      </c>
      <c r="BH26" s="36">
        <v>274318.56252917927</v>
      </c>
      <c r="BI26" s="31">
        <v>-2.5539999999999998</v>
      </c>
      <c r="BJ26" s="28">
        <v>0</v>
      </c>
      <c r="BK26" s="28">
        <v>13</v>
      </c>
      <c r="BL26" s="52">
        <v>46.19</v>
      </c>
      <c r="BM26" s="22"/>
      <c r="BN26" s="45">
        <v>42.865360621999997</v>
      </c>
      <c r="BO26" s="45">
        <v>269.28585686700001</v>
      </c>
      <c r="BP26" s="31">
        <v>306.84399999999999</v>
      </c>
      <c r="BQ26" s="38"/>
      <c r="BR26" s="36">
        <v>161541.40339790002</v>
      </c>
      <c r="BS26" s="36">
        <v>254016.36393714216</v>
      </c>
      <c r="BT26" s="31">
        <v>-12.57</v>
      </c>
      <c r="BU26" s="28">
        <v>0</v>
      </c>
      <c r="BV26" s="28">
        <v>3</v>
      </c>
      <c r="BW26" s="52">
        <v>30.26</v>
      </c>
      <c r="BX26" s="22"/>
      <c r="BY26" s="45">
        <v>43.183872106000003</v>
      </c>
      <c r="BZ26" s="45">
        <v>269.416843142</v>
      </c>
      <c r="CA26" s="31">
        <v>171.55799999999999</v>
      </c>
      <c r="CB26" s="38"/>
      <c r="CC26" s="36">
        <v>196946.35876982071</v>
      </c>
      <c r="CD26" s="36">
        <v>264629.40300823672</v>
      </c>
      <c r="CE26" s="31">
        <v>11.863</v>
      </c>
      <c r="CF26" s="28">
        <v>0</v>
      </c>
      <c r="CG26" s="28">
        <v>8</v>
      </c>
      <c r="CH26" s="52">
        <v>54.22</v>
      </c>
      <c r="CI26" s="22"/>
      <c r="CJ26" s="45">
        <v>42.507188280999998</v>
      </c>
      <c r="CK26" s="45">
        <v>269.57329193300001</v>
      </c>
      <c r="CL26" s="31">
        <v>246.83600000000001</v>
      </c>
      <c r="CM26" s="38"/>
      <c r="CN26" s="36">
        <v>121815.81365813156</v>
      </c>
      <c r="CO26" s="36">
        <v>277681.80455398309</v>
      </c>
      <c r="CP26" s="31">
        <v>7.81</v>
      </c>
      <c r="CQ26" s="28">
        <v>0</v>
      </c>
      <c r="CR26" s="28">
        <v>15</v>
      </c>
      <c r="CS26" s="52">
        <v>8.02</v>
      </c>
      <c r="CT26" s="22"/>
      <c r="CU26" s="45">
        <v>42.969503664000001</v>
      </c>
      <c r="CV26" s="45">
        <v>268.90473804700002</v>
      </c>
      <c r="CW26" s="31">
        <v>301.49700000000001</v>
      </c>
      <c r="CX26" s="38"/>
      <c r="CY26" s="36">
        <v>173149.90582343104</v>
      </c>
      <c r="CZ26" s="36">
        <v>222911.30155311088</v>
      </c>
      <c r="DA26" s="31">
        <v>-5.2009999999999996</v>
      </c>
      <c r="DB26" s="28">
        <v>0</v>
      </c>
      <c r="DC26" s="28">
        <v>-12</v>
      </c>
      <c r="DD26" s="52">
        <v>-4.51</v>
      </c>
      <c r="DE26" s="63"/>
      <c r="DF26" s="45"/>
      <c r="DG26" s="45"/>
      <c r="DH26" s="31"/>
      <c r="DI26" s="38"/>
      <c r="DJ26" s="36"/>
      <c r="DK26" s="36"/>
      <c r="DL26" s="31"/>
      <c r="DM26" s="28"/>
      <c r="DN26" s="28"/>
      <c r="DO26" s="52"/>
      <c r="DP26" s="63"/>
      <c r="DQ26" s="45"/>
      <c r="DR26" s="45"/>
      <c r="DS26" s="31"/>
      <c r="DT26" s="38"/>
      <c r="DU26" s="36"/>
      <c r="DV26" s="36"/>
      <c r="DW26" s="31"/>
      <c r="DX26" s="28"/>
      <c r="DY26" s="28"/>
      <c r="DZ26" s="52"/>
      <c r="EA26" s="22"/>
      <c r="EB26" s="45"/>
      <c r="EC26" s="45"/>
      <c r="ED26" s="31"/>
      <c r="EE26" s="38"/>
      <c r="EF26" s="36"/>
      <c r="EG26" s="36"/>
      <c r="EH26" s="31"/>
      <c r="EI26" s="28"/>
      <c r="EJ26" s="28"/>
      <c r="EK26" s="52"/>
      <c r="EL26" s="22"/>
      <c r="EM26" s="45"/>
      <c r="EN26" s="45"/>
      <c r="EO26" s="31"/>
      <c r="EP26" s="38"/>
      <c r="EQ26" s="36"/>
      <c r="ER26" s="36"/>
      <c r="ES26" s="31"/>
      <c r="ET26" s="28"/>
      <c r="EU26" s="28"/>
      <c r="EV26" s="52"/>
      <c r="EW26" s="22"/>
      <c r="EX26" s="45"/>
      <c r="EY26" s="45"/>
      <c r="EZ26" s="31"/>
      <c r="FA26" s="38"/>
      <c r="FB26" s="36"/>
      <c r="FC26" s="36"/>
      <c r="FD26" s="31"/>
      <c r="FE26" s="28"/>
      <c r="FF26" s="28"/>
      <c r="FG26" s="52"/>
      <c r="FH26" s="22"/>
      <c r="FI26" s="51">
        <f t="shared" si="0"/>
        <v>14.891</v>
      </c>
      <c r="FJ26" s="51">
        <f t="shared" si="1"/>
        <v>-12.57</v>
      </c>
      <c r="FK26" s="72"/>
    </row>
    <row r="27" spans="1:167" ht="21.9" customHeight="1" x14ac:dyDescent="0.25">
      <c r="A27" s="18">
        <v>22</v>
      </c>
      <c r="B27" t="s">
        <v>39</v>
      </c>
      <c r="C27" s="18" t="s">
        <v>98</v>
      </c>
      <c r="D27" s="10" t="s">
        <v>15</v>
      </c>
      <c r="E27" s="14">
        <v>42.637562276944003</v>
      </c>
      <c r="F27" s="14">
        <v>270.16111111111098</v>
      </c>
      <c r="G27" s="11">
        <v>1.0000390486999999</v>
      </c>
      <c r="H27" s="6">
        <v>47000</v>
      </c>
      <c r="I27" s="6">
        <v>175000</v>
      </c>
      <c r="J27" s="44"/>
      <c r="K27" s="45">
        <v>42.827963652999998</v>
      </c>
      <c r="L27" s="45">
        <v>270.572961975</v>
      </c>
      <c r="M27" s="31">
        <v>256.44400000000002</v>
      </c>
      <c r="N27" s="38"/>
      <c r="O27" s="36">
        <v>68234.071243301078</v>
      </c>
      <c r="P27" s="36">
        <v>208677.62591522734</v>
      </c>
      <c r="Q27" s="31">
        <v>4.3390000000000004</v>
      </c>
      <c r="R27" s="28">
        <v>0</v>
      </c>
      <c r="S27" s="28">
        <v>16</v>
      </c>
      <c r="T27" s="52">
        <v>44.294309999480902</v>
      </c>
      <c r="U27" s="48"/>
      <c r="V27" s="45">
        <v>42.792904061000002</v>
      </c>
      <c r="W27" s="45">
        <v>270.63071431700001</v>
      </c>
      <c r="X27" s="31">
        <v>278.34300000000002</v>
      </c>
      <c r="Y27" s="38"/>
      <c r="Z27" s="36">
        <v>64363.830626486983</v>
      </c>
      <c r="AA27" s="36">
        <v>213421.69411379611</v>
      </c>
      <c r="AB27" s="31">
        <v>-0.93799999999999994</v>
      </c>
      <c r="AC27" s="28">
        <v>0</v>
      </c>
      <c r="AD27" s="28">
        <v>19</v>
      </c>
      <c r="AE27" s="52">
        <v>5.1228320331199484</v>
      </c>
      <c r="AF27" s="22"/>
      <c r="AG27" s="45">
        <v>42.534815141999999</v>
      </c>
      <c r="AH27" s="45">
        <v>269.83645992800001</v>
      </c>
      <c r="AI27" s="31">
        <v>283.96800000000002</v>
      </c>
      <c r="AJ27" s="38"/>
      <c r="AK27" s="36">
        <v>35637.100720965514</v>
      </c>
      <c r="AL27" s="36">
        <v>148327.78431171138</v>
      </c>
      <c r="AM27" s="31">
        <v>-3.8849999999999998</v>
      </c>
      <c r="AN27" s="28">
        <v>0</v>
      </c>
      <c r="AO27" s="28">
        <v>-13</v>
      </c>
      <c r="AP27" s="52">
        <v>-11.658739899659963</v>
      </c>
      <c r="AQ27" s="22"/>
      <c r="AR27" s="45">
        <v>42.564723100000002</v>
      </c>
      <c r="AS27" s="45">
        <v>269.63444231699998</v>
      </c>
      <c r="AT27" s="31">
        <v>223.226</v>
      </c>
      <c r="AU27" s="38"/>
      <c r="AV27" s="36">
        <v>39042.984433404032</v>
      </c>
      <c r="AW27" s="36">
        <v>131751.57756305431</v>
      </c>
      <c r="AX27" s="31">
        <v>4.8449999999999998</v>
      </c>
      <c r="AY27" s="28">
        <v>0</v>
      </c>
      <c r="AZ27" s="28">
        <v>-21</v>
      </c>
      <c r="BA27" s="52">
        <v>-24.276711685065948</v>
      </c>
      <c r="BB27" s="22"/>
      <c r="BC27" s="45">
        <v>42.853084217000003</v>
      </c>
      <c r="BD27" s="45">
        <v>270.37532686100002</v>
      </c>
      <c r="BE27" s="31">
        <v>244.60300000000001</v>
      </c>
      <c r="BF27" s="38"/>
      <c r="BG27" s="36">
        <v>70965.015819516411</v>
      </c>
      <c r="BH27" s="36">
        <v>192509.70687512978</v>
      </c>
      <c r="BI27" s="31">
        <v>7.7460000000000004</v>
      </c>
      <c r="BJ27" s="28">
        <v>0</v>
      </c>
      <c r="BK27" s="28">
        <v>8</v>
      </c>
      <c r="BL27" s="52">
        <v>42.363014355152359</v>
      </c>
      <c r="BM27" s="22"/>
      <c r="BN27" s="45">
        <v>42.791162413999999</v>
      </c>
      <c r="BO27" s="45">
        <v>269.62694298600002</v>
      </c>
      <c r="BP27" s="31">
        <v>311.75200000000001</v>
      </c>
      <c r="BQ27" s="38"/>
      <c r="BR27" s="36">
        <v>64201.692086423587</v>
      </c>
      <c r="BS27" s="36">
        <v>131294.61883038911</v>
      </c>
      <c r="BT27" s="31">
        <v>-6.2590000000000003</v>
      </c>
      <c r="BU27" s="28">
        <v>0</v>
      </c>
      <c r="BV27" s="28">
        <v>-21</v>
      </c>
      <c r="BW27" s="52">
        <v>-42.56375709978488</v>
      </c>
      <c r="BX27" s="22"/>
      <c r="BY27" s="45">
        <v>42.559164617</v>
      </c>
      <c r="BZ27" s="45">
        <v>270.63341763300002</v>
      </c>
      <c r="CA27" s="31">
        <v>199.86099999999999</v>
      </c>
      <c r="CB27" s="38"/>
      <c r="CC27" s="36">
        <v>38399.14938427911</v>
      </c>
      <c r="CD27" s="36">
        <v>213787.85662120223</v>
      </c>
      <c r="CE27" s="31">
        <v>8.6359999999999992</v>
      </c>
      <c r="CF27" s="28">
        <v>0</v>
      </c>
      <c r="CG27" s="28">
        <v>19</v>
      </c>
      <c r="CH27" s="52">
        <v>11.714841702070089</v>
      </c>
      <c r="CI27" s="22"/>
      <c r="CJ27" s="45">
        <v>42.681788052999998</v>
      </c>
      <c r="CK27" s="45">
        <v>270.13346548599998</v>
      </c>
      <c r="CL27" s="31">
        <v>250.27600000000001</v>
      </c>
      <c r="CM27" s="38"/>
      <c r="CN27" s="36">
        <v>51913.431989064695</v>
      </c>
      <c r="CO27" s="36">
        <v>172734.06195399494</v>
      </c>
      <c r="CP27" s="31">
        <v>9.5000000000000001E-2</v>
      </c>
      <c r="CQ27" s="28">
        <v>0</v>
      </c>
      <c r="CR27" s="28">
        <v>-1</v>
      </c>
      <c r="CS27" s="52">
        <v>-7.4135868824225071</v>
      </c>
      <c r="CT27" s="22"/>
      <c r="CU27" s="45">
        <v>42.507188280999998</v>
      </c>
      <c r="CV27" s="45">
        <v>269.57329193300001</v>
      </c>
      <c r="CW27" s="31">
        <v>246.83600000000001</v>
      </c>
      <c r="CX27" s="38"/>
      <c r="CY27" s="36">
        <v>32684.778827960436</v>
      </c>
      <c r="CZ27" s="36">
        <v>126685.75709446118</v>
      </c>
      <c r="DA27" s="31">
        <v>2.9140000000000001</v>
      </c>
      <c r="DB27" s="28">
        <v>0</v>
      </c>
      <c r="DC27" s="28">
        <v>-23</v>
      </c>
      <c r="DD27" s="52">
        <v>-53.391325954682998</v>
      </c>
      <c r="DE27" s="63"/>
      <c r="DF27" s="45"/>
      <c r="DG27" s="45"/>
      <c r="DH27" s="31"/>
      <c r="DI27" s="38"/>
      <c r="DJ27" s="36"/>
      <c r="DK27" s="36"/>
      <c r="DL27" s="31"/>
      <c r="DM27" s="28"/>
      <c r="DN27" s="28"/>
      <c r="DO27" s="52"/>
      <c r="DP27" s="63"/>
      <c r="DQ27" s="45"/>
      <c r="DR27" s="45"/>
      <c r="DS27" s="31"/>
      <c r="DT27" s="38"/>
      <c r="DU27" s="36"/>
      <c r="DV27" s="36"/>
      <c r="DW27" s="31"/>
      <c r="DX27" s="28"/>
      <c r="DY27" s="28"/>
      <c r="DZ27" s="52"/>
      <c r="EA27" s="22"/>
      <c r="EB27" s="45"/>
      <c r="EC27" s="45"/>
      <c r="ED27" s="31"/>
      <c r="EE27" s="38"/>
      <c r="EF27" s="36"/>
      <c r="EG27" s="36"/>
      <c r="EH27" s="31"/>
      <c r="EI27" s="28"/>
      <c r="EJ27" s="28"/>
      <c r="EK27" s="52"/>
      <c r="EL27" s="22"/>
      <c r="EM27" s="45"/>
      <c r="EN27" s="45"/>
      <c r="EO27" s="31"/>
      <c r="EP27" s="38"/>
      <c r="EQ27" s="36"/>
      <c r="ER27" s="36"/>
      <c r="ES27" s="31"/>
      <c r="ET27" s="28"/>
      <c r="EU27" s="28"/>
      <c r="EV27" s="52"/>
      <c r="EW27" s="22"/>
      <c r="EX27" s="45"/>
      <c r="EY27" s="45"/>
      <c r="EZ27" s="31"/>
      <c r="FA27" s="38"/>
      <c r="FB27" s="36"/>
      <c r="FC27" s="36"/>
      <c r="FD27" s="31"/>
      <c r="FE27" s="28"/>
      <c r="FF27" s="28"/>
      <c r="FG27" s="52"/>
      <c r="FH27" s="22"/>
      <c r="FI27" s="51">
        <f t="shared" si="0"/>
        <v>8.6359999999999992</v>
      </c>
      <c r="FJ27" s="51">
        <f t="shared" si="1"/>
        <v>-6.2590000000000003</v>
      </c>
      <c r="FK27" s="72"/>
    </row>
    <row r="28" spans="1:167" ht="21.9" customHeight="1" x14ac:dyDescent="0.25">
      <c r="A28" s="18">
        <v>23</v>
      </c>
      <c r="B28" t="s">
        <v>40</v>
      </c>
      <c r="C28" s="18" t="s">
        <v>99</v>
      </c>
      <c r="D28" s="10" t="s">
        <v>15</v>
      </c>
      <c r="E28" s="14">
        <v>43.807000117778003</v>
      </c>
      <c r="F28" s="14">
        <v>270.75833333333298</v>
      </c>
      <c r="G28" s="11">
        <v>1.0000344056999999</v>
      </c>
      <c r="H28" s="6">
        <v>81000</v>
      </c>
      <c r="I28" s="6">
        <v>155000</v>
      </c>
      <c r="J28" s="44"/>
      <c r="K28" s="45">
        <v>43.913386338999999</v>
      </c>
      <c r="L28" s="45">
        <v>271.11009449200003</v>
      </c>
      <c r="M28" s="31">
        <v>250.20599999999999</v>
      </c>
      <c r="N28" s="38"/>
      <c r="O28" s="36">
        <v>92880.975700720286</v>
      </c>
      <c r="P28" s="36">
        <v>183255.37013215377</v>
      </c>
      <c r="Q28" s="31">
        <v>-3.109</v>
      </c>
      <c r="R28" s="28">
        <v>0</v>
      </c>
      <c r="S28" s="28">
        <v>14</v>
      </c>
      <c r="T28" s="52">
        <v>36.600366060904435</v>
      </c>
      <c r="U28" s="48"/>
      <c r="V28" s="45">
        <v>43.662567596999999</v>
      </c>
      <c r="W28" s="45">
        <v>270.45653515599997</v>
      </c>
      <c r="X28" s="31">
        <v>211.47200000000001</v>
      </c>
      <c r="Y28" s="38"/>
      <c r="Z28" s="36">
        <v>64996.339025676411</v>
      </c>
      <c r="AA28" s="36">
        <v>130656.29235753868</v>
      </c>
      <c r="AB28" s="31">
        <v>4.4080000000000004</v>
      </c>
      <c r="AC28" s="28">
        <v>0</v>
      </c>
      <c r="AD28" s="28">
        <v>-12</v>
      </c>
      <c r="AE28" s="52">
        <v>-32.090974822486828</v>
      </c>
      <c r="AF28" s="22"/>
      <c r="AG28" s="45">
        <v>43.662458364000003</v>
      </c>
      <c r="AH28" s="45">
        <v>271.03245513100001</v>
      </c>
      <c r="AI28" s="31">
        <v>275.63499999999999</v>
      </c>
      <c r="AJ28" s="38"/>
      <c r="AK28" s="36">
        <v>64976.435465716742</v>
      </c>
      <c r="AL28" s="36">
        <v>177111.31849240069</v>
      </c>
      <c r="AM28" s="31">
        <v>-5.6479999999999997</v>
      </c>
      <c r="AN28" s="28">
        <v>0</v>
      </c>
      <c r="AO28" s="28">
        <v>11</v>
      </c>
      <c r="AP28" s="52">
        <v>23.120527265591818</v>
      </c>
      <c r="AQ28" s="22"/>
      <c r="AR28" s="45">
        <v>43.830411013999999</v>
      </c>
      <c r="AS28" s="45">
        <v>270.79873386399998</v>
      </c>
      <c r="AT28" s="31">
        <v>207.70099999999999</v>
      </c>
      <c r="AU28" s="38"/>
      <c r="AV28" s="36">
        <v>83602.036981269484</v>
      </c>
      <c r="AW28" s="36">
        <v>158249.70027735818</v>
      </c>
      <c r="AX28" s="31">
        <v>1.92</v>
      </c>
      <c r="AY28" s="28">
        <v>0</v>
      </c>
      <c r="AZ28" s="28">
        <v>1</v>
      </c>
      <c r="BA28" s="52">
        <v>40.679449959584574</v>
      </c>
      <c r="BB28" s="22"/>
      <c r="BC28" s="45">
        <v>43.971376327999998</v>
      </c>
      <c r="BD28" s="45">
        <v>270.98153235300003</v>
      </c>
      <c r="BE28" s="31">
        <v>196.084</v>
      </c>
      <c r="BF28" s="38"/>
      <c r="BG28" s="36">
        <v>99288.656977703125</v>
      </c>
      <c r="BH28" s="36">
        <v>172911.21599365349</v>
      </c>
      <c r="BI28" s="31">
        <v>7.7629999999999999</v>
      </c>
      <c r="BJ28" s="28">
        <v>0</v>
      </c>
      <c r="BK28" s="28">
        <v>9</v>
      </c>
      <c r="BL28" s="52">
        <v>16.219291197411053</v>
      </c>
      <c r="BM28" s="22"/>
      <c r="BN28" s="45">
        <v>43.982123338999997</v>
      </c>
      <c r="BO28" s="45">
        <v>270.40681586699998</v>
      </c>
      <c r="BP28" s="31">
        <v>307.017</v>
      </c>
      <c r="BQ28" s="38"/>
      <c r="BR28" s="36">
        <v>100518.56194536942</v>
      </c>
      <c r="BS28" s="36">
        <v>126796.64131932765</v>
      </c>
      <c r="BT28" s="31">
        <v>-9.0760000000000005</v>
      </c>
      <c r="BU28" s="28">
        <v>0</v>
      </c>
      <c r="BV28" s="28">
        <v>-14</v>
      </c>
      <c r="BW28" s="52">
        <v>-35.993076756731398</v>
      </c>
      <c r="BX28" s="22"/>
      <c r="BY28" s="45"/>
      <c r="BZ28" s="45"/>
      <c r="CA28" s="31"/>
      <c r="CB28" s="38"/>
      <c r="CC28" s="36"/>
      <c r="CD28" s="36"/>
      <c r="CE28" s="31"/>
      <c r="CF28" s="28"/>
      <c r="CG28" s="28"/>
      <c r="CH28" s="52"/>
      <c r="CI28" s="22"/>
      <c r="CJ28" s="45"/>
      <c r="CK28" s="45"/>
      <c r="CL28" s="31"/>
      <c r="CM28" s="38"/>
      <c r="CN28" s="36"/>
      <c r="CO28" s="36"/>
      <c r="CP28" s="31"/>
      <c r="CQ28" s="28"/>
      <c r="CR28" s="28"/>
      <c r="CS28" s="52"/>
      <c r="CT28" s="22"/>
      <c r="CU28" s="45"/>
      <c r="CV28" s="45"/>
      <c r="CW28" s="31"/>
      <c r="CX28" s="38"/>
      <c r="CY28" s="36"/>
      <c r="CZ28" s="36"/>
      <c r="DA28" s="31"/>
      <c r="DB28" s="28"/>
      <c r="DC28" s="28"/>
      <c r="DD28" s="52"/>
      <c r="DE28" s="63"/>
      <c r="DF28" s="45"/>
      <c r="DG28" s="45"/>
      <c r="DH28" s="31"/>
      <c r="DI28" s="38"/>
      <c r="DJ28" s="36"/>
      <c r="DK28" s="36"/>
      <c r="DL28" s="31"/>
      <c r="DM28" s="28"/>
      <c r="DN28" s="28"/>
      <c r="DO28" s="52"/>
      <c r="DP28" s="63"/>
      <c r="DQ28" s="45"/>
      <c r="DR28" s="45"/>
      <c r="DS28" s="31"/>
      <c r="DT28" s="38"/>
      <c r="DU28" s="36"/>
      <c r="DV28" s="36"/>
      <c r="DW28" s="31"/>
      <c r="DX28" s="28"/>
      <c r="DY28" s="28"/>
      <c r="DZ28" s="52"/>
      <c r="EA28" s="22"/>
      <c r="EB28" s="45"/>
      <c r="EC28" s="45"/>
      <c r="ED28" s="31"/>
      <c r="EE28" s="38"/>
      <c r="EF28" s="36"/>
      <c r="EG28" s="36"/>
      <c r="EH28" s="31"/>
      <c r="EI28" s="28"/>
      <c r="EJ28" s="28"/>
      <c r="EK28" s="52"/>
      <c r="EL28" s="22"/>
      <c r="EM28" s="45"/>
      <c r="EN28" s="45"/>
      <c r="EO28" s="31"/>
      <c r="EP28" s="38"/>
      <c r="EQ28" s="36"/>
      <c r="ER28" s="36"/>
      <c r="ES28" s="31"/>
      <c r="ET28" s="28"/>
      <c r="EU28" s="28"/>
      <c r="EV28" s="52"/>
      <c r="EW28" s="22"/>
      <c r="EX28" s="45"/>
      <c r="EY28" s="45"/>
      <c r="EZ28" s="31"/>
      <c r="FA28" s="38"/>
      <c r="FB28" s="36"/>
      <c r="FC28" s="36"/>
      <c r="FD28" s="31"/>
      <c r="FE28" s="28"/>
      <c r="FF28" s="28"/>
      <c r="FG28" s="52"/>
      <c r="FH28" s="22"/>
      <c r="FI28" s="51">
        <f t="shared" si="0"/>
        <v>7.7629999999999999</v>
      </c>
      <c r="FJ28" s="51">
        <f t="shared" si="1"/>
        <v>-9.0760000000000005</v>
      </c>
      <c r="FK28" s="72"/>
    </row>
    <row r="29" spans="1:167" ht="21.9" customHeight="1" x14ac:dyDescent="0.25">
      <c r="A29" s="18">
        <v>24</v>
      </c>
      <c r="B29" t="s">
        <v>41</v>
      </c>
      <c r="C29" s="18" t="s">
        <v>100</v>
      </c>
      <c r="D29" s="10" t="s">
        <v>1</v>
      </c>
      <c r="E29" s="14">
        <v>42.538888888888998</v>
      </c>
      <c r="F29" s="14">
        <v>269.83888888888902</v>
      </c>
      <c r="G29" s="11">
        <v>1.0000394961000001</v>
      </c>
      <c r="H29" s="6">
        <v>0</v>
      </c>
      <c r="I29" s="6">
        <v>118000</v>
      </c>
      <c r="J29" s="44"/>
      <c r="K29" s="45">
        <v>43.161732366999999</v>
      </c>
      <c r="L29" s="45">
        <v>270.11189763300001</v>
      </c>
      <c r="M29" s="31">
        <v>191.167</v>
      </c>
      <c r="N29" s="38"/>
      <c r="O29" s="36">
        <v>69230.490033766968</v>
      </c>
      <c r="P29" s="36">
        <v>140203.80305721215</v>
      </c>
      <c r="Q29" s="31">
        <v>15.579000000000001</v>
      </c>
      <c r="R29" s="28">
        <v>0</v>
      </c>
      <c r="S29" s="28">
        <v>11</v>
      </c>
      <c r="T29" s="52">
        <v>12.32</v>
      </c>
      <c r="U29" s="48"/>
      <c r="V29" s="45">
        <v>42.809600256000003</v>
      </c>
      <c r="W29" s="45">
        <v>270.111136144</v>
      </c>
      <c r="X29" s="31">
        <v>287.85199999999998</v>
      </c>
      <c r="Y29" s="38"/>
      <c r="Z29" s="36">
        <v>30109.490039964912</v>
      </c>
      <c r="AA29" s="36">
        <v>140268.61237379402</v>
      </c>
      <c r="AB29" s="31">
        <v>0.45100000000000001</v>
      </c>
      <c r="AC29" s="28">
        <v>0</v>
      </c>
      <c r="AD29" s="28">
        <v>11</v>
      </c>
      <c r="AE29" s="52">
        <v>6.04</v>
      </c>
      <c r="AF29" s="22"/>
      <c r="AG29" s="45">
        <v>43.130448092000002</v>
      </c>
      <c r="AH29" s="45">
        <v>270.15433470599999</v>
      </c>
      <c r="AI29" s="31">
        <v>196.834</v>
      </c>
      <c r="AJ29" s="38"/>
      <c r="AK29" s="36">
        <v>65766.928735820446</v>
      </c>
      <c r="AL29" s="36">
        <v>143668.29888479674</v>
      </c>
      <c r="AM29" s="31">
        <v>16.728999999999999</v>
      </c>
      <c r="AN29" s="28">
        <v>0</v>
      </c>
      <c r="AO29" s="28">
        <v>12</v>
      </c>
      <c r="AP29" s="52">
        <v>56.37</v>
      </c>
      <c r="AQ29" s="22"/>
      <c r="AR29" s="45">
        <v>42.922802292</v>
      </c>
      <c r="AS29" s="45">
        <v>270.13008043100001</v>
      </c>
      <c r="AT29" s="31">
        <v>290.66899999999998</v>
      </c>
      <c r="AU29" s="38"/>
      <c r="AV29" s="36">
        <v>42690.805705818253</v>
      </c>
      <c r="AW29" s="36">
        <v>141774.69056890538</v>
      </c>
      <c r="AX29" s="31">
        <v>0.86199999999999999</v>
      </c>
      <c r="AY29" s="28">
        <v>0</v>
      </c>
      <c r="AZ29" s="28">
        <v>11</v>
      </c>
      <c r="BA29" s="52">
        <v>53.9</v>
      </c>
      <c r="BB29" s="22"/>
      <c r="BC29" s="45">
        <v>42.994600831</v>
      </c>
      <c r="BD29" s="45">
        <v>269.86035948599999</v>
      </c>
      <c r="BE29" s="31">
        <v>344.52499999999998</v>
      </c>
      <c r="BF29" s="38"/>
      <c r="BG29" s="36">
        <v>50626.439654573398</v>
      </c>
      <c r="BH29" s="36">
        <v>119750.95570634266</v>
      </c>
      <c r="BI29" s="31">
        <v>-14.494999999999999</v>
      </c>
      <c r="BJ29" s="28">
        <v>0</v>
      </c>
      <c r="BK29" s="28">
        <v>0</v>
      </c>
      <c r="BL29" s="52">
        <v>52.71</v>
      </c>
      <c r="BM29" s="22"/>
      <c r="BN29" s="45">
        <v>42.827666653000001</v>
      </c>
      <c r="BO29" s="45">
        <v>269.60126653600003</v>
      </c>
      <c r="BP29" s="31">
        <v>312.024</v>
      </c>
      <c r="BQ29" s="38"/>
      <c r="BR29" s="36">
        <v>32107.988669007835</v>
      </c>
      <c r="BS29" s="36">
        <v>98569.209311475803</v>
      </c>
      <c r="BT29" s="31">
        <v>-4.7949999999999999</v>
      </c>
      <c r="BU29" s="28">
        <v>0</v>
      </c>
      <c r="BV29" s="28">
        <v>-9</v>
      </c>
      <c r="BW29" s="52">
        <v>-41.53</v>
      </c>
      <c r="BX29" s="22"/>
      <c r="BY29" s="45">
        <v>42.871623827999997</v>
      </c>
      <c r="BZ29" s="45">
        <v>270.07764114700001</v>
      </c>
      <c r="CA29" s="31">
        <v>222.452</v>
      </c>
      <c r="CB29" s="38"/>
      <c r="CC29" s="36">
        <v>36991.640012962052</v>
      </c>
      <c r="CD29" s="36">
        <v>137509.34596820924</v>
      </c>
      <c r="CE29" s="31">
        <v>9.2899999999999991</v>
      </c>
      <c r="CF29" s="28">
        <v>0</v>
      </c>
      <c r="CG29" s="28">
        <v>9</v>
      </c>
      <c r="CH29" s="52">
        <v>44.78</v>
      </c>
      <c r="CI29" s="22"/>
      <c r="CJ29" s="45">
        <v>43.183191858000001</v>
      </c>
      <c r="CK29" s="45">
        <v>269.57696403900002</v>
      </c>
      <c r="CL29" s="31">
        <v>176.68299999999999</v>
      </c>
      <c r="CM29" s="38"/>
      <c r="CN29" s="36">
        <v>71611.772881391924</v>
      </c>
      <c r="CO29" s="36">
        <v>96705.10772500372</v>
      </c>
      <c r="CP29" s="31">
        <v>17.364000000000001</v>
      </c>
      <c r="CQ29" s="28">
        <v>0</v>
      </c>
      <c r="CR29" s="28">
        <v>-10</v>
      </c>
      <c r="CS29" s="52">
        <v>-45.28</v>
      </c>
      <c r="CT29" s="22"/>
      <c r="CU29" s="45"/>
      <c r="CV29" s="45"/>
      <c r="CW29" s="31"/>
      <c r="CX29" s="38"/>
      <c r="CY29" s="36"/>
      <c r="CZ29" s="36"/>
      <c r="DA29" s="31"/>
      <c r="DB29" s="28"/>
      <c r="DC29" s="28"/>
      <c r="DD29" s="52"/>
      <c r="DE29" s="63"/>
      <c r="DF29" s="45"/>
      <c r="DG29" s="45"/>
      <c r="DH29" s="31"/>
      <c r="DI29" s="38"/>
      <c r="DJ29" s="36"/>
      <c r="DK29" s="36"/>
      <c r="DL29" s="31"/>
      <c r="DM29" s="28"/>
      <c r="DN29" s="28"/>
      <c r="DO29" s="52"/>
      <c r="DP29" s="63"/>
      <c r="DQ29" s="45"/>
      <c r="DR29" s="45"/>
      <c r="DS29" s="31"/>
      <c r="DT29" s="38"/>
      <c r="DU29" s="36"/>
      <c r="DV29" s="36"/>
      <c r="DW29" s="31"/>
      <c r="DX29" s="28"/>
      <c r="DY29" s="28"/>
      <c r="DZ29" s="52"/>
      <c r="EA29" s="22"/>
      <c r="EB29" s="45"/>
      <c r="EC29" s="45"/>
      <c r="ED29" s="31"/>
      <c r="EE29" s="38"/>
      <c r="EF29" s="36"/>
      <c r="EG29" s="36"/>
      <c r="EH29" s="31"/>
      <c r="EI29" s="28"/>
      <c r="EJ29" s="28"/>
      <c r="EK29" s="52"/>
      <c r="EL29" s="22"/>
      <c r="EM29" s="45"/>
      <c r="EN29" s="45"/>
      <c r="EO29" s="31"/>
      <c r="EP29" s="38"/>
      <c r="EQ29" s="36"/>
      <c r="ER29" s="36"/>
      <c r="ES29" s="31"/>
      <c r="ET29" s="28"/>
      <c r="EU29" s="28"/>
      <c r="EV29" s="52"/>
      <c r="EW29" s="22"/>
      <c r="EX29" s="45"/>
      <c r="EY29" s="45"/>
      <c r="EZ29" s="31"/>
      <c r="FA29" s="38"/>
      <c r="FB29" s="36"/>
      <c r="FC29" s="36"/>
      <c r="FD29" s="31"/>
      <c r="FE29" s="28"/>
      <c r="FF29" s="28"/>
      <c r="FG29" s="52"/>
      <c r="FH29" s="22"/>
      <c r="FI29" s="51">
        <f t="shared" si="0"/>
        <v>17.364000000000001</v>
      </c>
      <c r="FJ29" s="51">
        <f t="shared" si="1"/>
        <v>-14.494999999999999</v>
      </c>
      <c r="FK29" s="72"/>
    </row>
    <row r="30" spans="1:167" ht="21.9" customHeight="1" x14ac:dyDescent="0.25">
      <c r="A30" s="18">
        <v>25</v>
      </c>
      <c r="B30" t="s">
        <v>42</v>
      </c>
      <c r="C30" s="18" t="s">
        <v>101</v>
      </c>
      <c r="D30" s="10" t="s">
        <v>1</v>
      </c>
      <c r="E30" s="14">
        <v>45.433333333333003</v>
      </c>
      <c r="F30" s="14">
        <v>269.74444444444401</v>
      </c>
      <c r="G30" s="11">
        <v>1.0000677152999999</v>
      </c>
      <c r="H30" s="6">
        <v>0</v>
      </c>
      <c r="I30" s="6">
        <v>265000</v>
      </c>
      <c r="J30" s="44"/>
      <c r="K30" s="45">
        <v>46.345094443999997</v>
      </c>
      <c r="L30" s="45">
        <v>269.48537848299998</v>
      </c>
      <c r="M30" s="31">
        <v>411.96699999999998</v>
      </c>
      <c r="N30" s="38"/>
      <c r="O30" s="36">
        <v>101380.96102202746</v>
      </c>
      <c r="P30" s="36">
        <v>245055.67417164345</v>
      </c>
      <c r="Q30" s="31">
        <v>8.0210000000000008</v>
      </c>
      <c r="R30" s="28">
        <v>0</v>
      </c>
      <c r="S30" s="28">
        <v>-11</v>
      </c>
      <c r="T30" s="52">
        <v>-14.78</v>
      </c>
      <c r="U30" s="48"/>
      <c r="V30" s="45">
        <v>46.299019475000001</v>
      </c>
      <c r="W30" s="45">
        <v>269.76956666900003</v>
      </c>
      <c r="X30" s="31">
        <v>469.62900000000002</v>
      </c>
      <c r="Y30" s="38"/>
      <c r="Z30" s="36">
        <v>96226.714643335232</v>
      </c>
      <c r="AA30" s="36">
        <v>266935.67186002305</v>
      </c>
      <c r="AB30" s="31">
        <v>-5.859</v>
      </c>
      <c r="AC30" s="28">
        <v>0</v>
      </c>
      <c r="AD30" s="28">
        <v>1</v>
      </c>
      <c r="AE30" s="52">
        <v>5.38</v>
      </c>
      <c r="AF30" s="22"/>
      <c r="AG30" s="45">
        <v>46.173948906</v>
      </c>
      <c r="AH30" s="45">
        <v>269.58316661399999</v>
      </c>
      <c r="AI30" s="31">
        <v>469.09</v>
      </c>
      <c r="AJ30" s="38"/>
      <c r="AK30" s="36">
        <v>82335.776277533572</v>
      </c>
      <c r="AL30" s="36">
        <v>252545.25159869503</v>
      </c>
      <c r="AM30" s="31">
        <v>-3.915</v>
      </c>
      <c r="AN30" s="28">
        <v>0</v>
      </c>
      <c r="AO30" s="28">
        <v>-6</v>
      </c>
      <c r="AP30" s="52">
        <v>-58.87</v>
      </c>
      <c r="AQ30" s="22"/>
      <c r="AR30" s="45">
        <v>46.563548124999997</v>
      </c>
      <c r="AS30" s="45">
        <v>269.56202603600002</v>
      </c>
      <c r="AT30" s="31">
        <v>154.245</v>
      </c>
      <c r="AU30" s="38"/>
      <c r="AV30" s="36">
        <v>125649.50425296638</v>
      </c>
      <c r="AW30" s="36">
        <v>251012.46686895026</v>
      </c>
      <c r="AX30" s="31">
        <v>45.939</v>
      </c>
      <c r="AY30" s="28">
        <v>0</v>
      </c>
      <c r="AZ30" s="28">
        <v>-7</v>
      </c>
      <c r="BA30" s="52">
        <v>-56.86</v>
      </c>
      <c r="BB30" s="22"/>
      <c r="BC30" s="45">
        <v>46.522805742000003</v>
      </c>
      <c r="BD30" s="45">
        <v>269.4563382</v>
      </c>
      <c r="BE30" s="31">
        <v>302.84199999999998</v>
      </c>
      <c r="BF30" s="38"/>
      <c r="BG30" s="36">
        <v>121144.36163997729</v>
      </c>
      <c r="BH30" s="36">
        <v>242891.97394176494</v>
      </c>
      <c r="BI30" s="31">
        <v>26.245999999999999</v>
      </c>
      <c r="BJ30" s="28">
        <v>0</v>
      </c>
      <c r="BK30" s="28">
        <v>-12</v>
      </c>
      <c r="BL30" s="52">
        <v>-32.630000000000003</v>
      </c>
      <c r="BM30" s="22"/>
      <c r="BN30" s="45">
        <v>46.466194156</v>
      </c>
      <c r="BO30" s="45">
        <v>269.80515808899997</v>
      </c>
      <c r="BP30" s="31">
        <v>410.40199999999999</v>
      </c>
      <c r="BQ30" s="38"/>
      <c r="BR30" s="36">
        <v>114812.39308978125</v>
      </c>
      <c r="BS30" s="36">
        <v>269663.74020897259</v>
      </c>
      <c r="BT30" s="31">
        <v>3.6480000000000001</v>
      </c>
      <c r="BU30" s="28">
        <v>0</v>
      </c>
      <c r="BV30" s="28">
        <v>2</v>
      </c>
      <c r="BW30" s="52">
        <v>38.46</v>
      </c>
      <c r="BX30" s="22"/>
      <c r="BY30" s="45">
        <v>46.058690296999998</v>
      </c>
      <c r="BZ30" s="45">
        <v>270.07169763100001</v>
      </c>
      <c r="CA30" s="31">
        <v>456.01499999999999</v>
      </c>
      <c r="CB30" s="38"/>
      <c r="CC30" s="36">
        <v>69562.931311401815</v>
      </c>
      <c r="CD30" s="36">
        <v>290325.00542456139</v>
      </c>
      <c r="CE30" s="31">
        <v>4.1070000000000002</v>
      </c>
      <c r="CF30" s="28">
        <v>0</v>
      </c>
      <c r="CG30" s="28">
        <v>14</v>
      </c>
      <c r="CH30" s="52">
        <v>8.3000000000000007</v>
      </c>
      <c r="CI30" s="22"/>
      <c r="CJ30" s="45">
        <v>46.522065369000003</v>
      </c>
      <c r="CK30" s="45">
        <v>269.65347513099999</v>
      </c>
      <c r="CL30" s="31">
        <v>302.07100000000003</v>
      </c>
      <c r="CM30" s="38"/>
      <c r="CN30" s="36">
        <v>121025.74171025246</v>
      </c>
      <c r="CO30" s="36">
        <v>258019.31247593794</v>
      </c>
      <c r="CP30" s="31">
        <v>20.960999999999999</v>
      </c>
      <c r="CQ30" s="28">
        <v>0</v>
      </c>
      <c r="CR30" s="28">
        <v>-3</v>
      </c>
      <c r="CS30" s="52">
        <v>-57.64</v>
      </c>
      <c r="CT30" s="22"/>
      <c r="CU30" s="45">
        <v>46.215265230999997</v>
      </c>
      <c r="CV30" s="45">
        <v>269.95946270299999</v>
      </c>
      <c r="CW30" s="31">
        <v>462.42899999999997</v>
      </c>
      <c r="CX30" s="38"/>
      <c r="CY30" s="36">
        <v>86938.439062733436</v>
      </c>
      <c r="CZ30" s="36">
        <v>281592.435831493</v>
      </c>
      <c r="DA30" s="31">
        <v>-1.3939999999999999</v>
      </c>
      <c r="DB30" s="28">
        <v>0</v>
      </c>
      <c r="DC30" s="28">
        <v>9</v>
      </c>
      <c r="DD30" s="52">
        <v>18.829999999999998</v>
      </c>
      <c r="DE30" s="63"/>
      <c r="DF30" s="45">
        <v>45.987947867000003</v>
      </c>
      <c r="DG30" s="45">
        <v>269.725725786</v>
      </c>
      <c r="DH30" s="31">
        <v>451.85300000000001</v>
      </c>
      <c r="DI30" s="38"/>
      <c r="DJ30" s="36">
        <v>61647.345606493451</v>
      </c>
      <c r="DK30" s="36">
        <v>263549.57796446158</v>
      </c>
      <c r="DL30" s="31">
        <v>-3.0950000000000002</v>
      </c>
      <c r="DM30" s="28">
        <v>0</v>
      </c>
      <c r="DN30" s="28">
        <v>0</v>
      </c>
      <c r="DO30" s="52">
        <v>-48.46</v>
      </c>
      <c r="DP30" s="63"/>
      <c r="DQ30" s="45">
        <v>46.289568021999997</v>
      </c>
      <c r="DR30" s="45">
        <v>269.56334803599998</v>
      </c>
      <c r="DS30" s="31">
        <v>462.565</v>
      </c>
      <c r="DT30" s="38"/>
      <c r="DU30" s="36">
        <v>95191.683509735289</v>
      </c>
      <c r="DV30" s="36">
        <v>251044.08993033835</v>
      </c>
      <c r="DW30" s="31">
        <v>-2.4049999999999998</v>
      </c>
      <c r="DX30" s="28">
        <v>0</v>
      </c>
      <c r="DY30" s="28">
        <v>-7</v>
      </c>
      <c r="DZ30" s="52">
        <v>-51.26</v>
      </c>
      <c r="EA30" s="22"/>
      <c r="EB30" s="45"/>
      <c r="EC30" s="45"/>
      <c r="ED30" s="31"/>
      <c r="EE30" s="38"/>
      <c r="EF30" s="36"/>
      <c r="EG30" s="36"/>
      <c r="EH30" s="31"/>
      <c r="EI30" s="28"/>
      <c r="EJ30" s="28"/>
      <c r="EK30" s="52"/>
      <c r="EL30" s="22"/>
      <c r="EM30" s="45"/>
      <c r="EN30" s="45"/>
      <c r="EO30" s="31"/>
      <c r="EP30" s="38"/>
      <c r="EQ30" s="36"/>
      <c r="ER30" s="36"/>
      <c r="ES30" s="31"/>
      <c r="ET30" s="28"/>
      <c r="EU30" s="28"/>
      <c r="EV30" s="52"/>
      <c r="EW30" s="22"/>
      <c r="EX30" s="45"/>
      <c r="EY30" s="45"/>
      <c r="EZ30" s="31"/>
      <c r="FA30" s="38"/>
      <c r="FB30" s="36"/>
      <c r="FC30" s="36"/>
      <c r="FD30" s="31"/>
      <c r="FE30" s="28"/>
      <c r="FF30" s="28"/>
      <c r="FG30" s="52"/>
      <c r="FH30" s="22"/>
      <c r="FI30" s="51">
        <f t="shared" si="0"/>
        <v>45.939</v>
      </c>
      <c r="FJ30" s="51">
        <f t="shared" si="1"/>
        <v>-5.859</v>
      </c>
      <c r="FK30" s="72"/>
    </row>
    <row r="31" spans="1:167" ht="21.9" customHeight="1" x14ac:dyDescent="0.25">
      <c r="A31" s="18">
        <v>26</v>
      </c>
      <c r="B31" t="s">
        <v>43</v>
      </c>
      <c r="C31" s="18" t="s">
        <v>102</v>
      </c>
      <c r="D31" s="10" t="s">
        <v>1</v>
      </c>
      <c r="E31" s="14">
        <v>44</v>
      </c>
      <c r="F31" s="14">
        <v>269.15570348055599</v>
      </c>
      <c r="G31" s="11">
        <v>1.0000353</v>
      </c>
      <c r="H31" s="6">
        <v>0</v>
      </c>
      <c r="I31" s="6">
        <v>120000</v>
      </c>
      <c r="J31" s="44"/>
      <c r="K31" s="45">
        <v>44.295466335999997</v>
      </c>
      <c r="L31" s="45">
        <v>269.17617776399999</v>
      </c>
      <c r="M31" s="31">
        <v>240</v>
      </c>
      <c r="N31" s="38"/>
      <c r="O31" s="36">
        <v>32832.142231495811</v>
      </c>
      <c r="P31" s="36">
        <v>121634.05064626349</v>
      </c>
      <c r="Q31" s="31">
        <v>-2.2989999999999999</v>
      </c>
      <c r="R31" s="28">
        <v>0</v>
      </c>
      <c r="S31" s="28">
        <v>0</v>
      </c>
      <c r="T31" s="52">
        <v>51.47</v>
      </c>
      <c r="U31" s="48"/>
      <c r="V31" s="45">
        <v>44.424411868999996</v>
      </c>
      <c r="W31" s="45">
        <v>269.16787230800003</v>
      </c>
      <c r="X31" s="31">
        <v>259.61700000000002</v>
      </c>
      <c r="Y31" s="38"/>
      <c r="Z31" s="36">
        <v>47160.84984516538</v>
      </c>
      <c r="AA31" s="36">
        <v>120969.06525279269</v>
      </c>
      <c r="AB31" s="31">
        <v>-5.3949999999999996</v>
      </c>
      <c r="AC31" s="28">
        <v>0</v>
      </c>
      <c r="AD31" s="28">
        <v>0</v>
      </c>
      <c r="AE31" s="52">
        <v>30.66</v>
      </c>
      <c r="AF31" s="22"/>
      <c r="AG31" s="45">
        <v>44.191630160999999</v>
      </c>
      <c r="AH31" s="45">
        <v>269.625457617</v>
      </c>
      <c r="AI31" s="31">
        <v>264.55700000000002</v>
      </c>
      <c r="AJ31" s="38"/>
      <c r="AK31" s="36">
        <v>21400.888019038743</v>
      </c>
      <c r="AL31" s="36">
        <v>157557.04982286374</v>
      </c>
      <c r="AM31" s="31">
        <v>11.156000000000001</v>
      </c>
      <c r="AN31" s="28">
        <v>0</v>
      </c>
      <c r="AO31" s="28">
        <v>19</v>
      </c>
      <c r="AP31" s="52">
        <v>38.82</v>
      </c>
      <c r="AQ31" s="22"/>
      <c r="AR31" s="45">
        <v>44.423786849999999</v>
      </c>
      <c r="AS31" s="45">
        <v>269.66404007799997</v>
      </c>
      <c r="AT31" s="31">
        <v>271.30500000000001</v>
      </c>
      <c r="AU31" s="38"/>
      <c r="AV31" s="36">
        <v>47217.023744088394</v>
      </c>
      <c r="AW31" s="36">
        <v>160481.85624097809</v>
      </c>
      <c r="AX31" s="31">
        <v>12.904</v>
      </c>
      <c r="AY31" s="28">
        <v>0</v>
      </c>
      <c r="AZ31" s="28">
        <v>21</v>
      </c>
      <c r="BA31" s="52">
        <v>20.95</v>
      </c>
      <c r="BB31" s="22"/>
      <c r="BC31" s="45">
        <v>44.551463269000003</v>
      </c>
      <c r="BD31" s="45">
        <v>269.052212161</v>
      </c>
      <c r="BE31" s="31">
        <v>318.06599999999997</v>
      </c>
      <c r="BF31" s="38"/>
      <c r="BG31" s="36">
        <v>61284.663325113928</v>
      </c>
      <c r="BH31" s="36">
        <v>111776.33370922285</v>
      </c>
      <c r="BI31" s="31">
        <v>-13.739000000000001</v>
      </c>
      <c r="BJ31" s="28">
        <v>0</v>
      </c>
      <c r="BK31" s="28">
        <v>-4</v>
      </c>
      <c r="BL31" s="52">
        <v>-21.38</v>
      </c>
      <c r="BM31" s="22"/>
      <c r="BN31" s="45">
        <v>44.582137314000001</v>
      </c>
      <c r="BO31" s="45">
        <v>268.97526369399998</v>
      </c>
      <c r="BP31" s="31">
        <v>312.07499999999999</v>
      </c>
      <c r="BQ31" s="38"/>
      <c r="BR31" s="36">
        <v>64704.014151840325</v>
      </c>
      <c r="BS31" s="36">
        <v>105669.35850268425</v>
      </c>
      <c r="BT31" s="31">
        <v>-11.106999999999999</v>
      </c>
      <c r="BU31" s="28">
        <v>0</v>
      </c>
      <c r="BV31" s="28">
        <v>-7</v>
      </c>
      <c r="BW31" s="52">
        <v>-35.96</v>
      </c>
      <c r="BX31" s="22"/>
      <c r="BY31" s="45">
        <v>44.171472088999998</v>
      </c>
      <c r="BZ31" s="45">
        <v>269.18164261100003</v>
      </c>
      <c r="CA31" s="31">
        <v>244.48699999999999</v>
      </c>
      <c r="CB31" s="38"/>
      <c r="CC31" s="36">
        <v>19053.935107529305</v>
      </c>
      <c r="CD31" s="36">
        <v>122074.550941561</v>
      </c>
      <c r="CE31" s="31">
        <v>-2.9830000000000001</v>
      </c>
      <c r="CF31" s="28">
        <v>0</v>
      </c>
      <c r="CG31" s="28">
        <v>1</v>
      </c>
      <c r="CH31" s="52">
        <v>5.07</v>
      </c>
      <c r="CI31" s="22"/>
      <c r="CJ31" s="45">
        <v>44.112604736000002</v>
      </c>
      <c r="CK31" s="45">
        <v>268.91750011900001</v>
      </c>
      <c r="CL31" s="31">
        <v>223.81800000000001</v>
      </c>
      <c r="CM31" s="38"/>
      <c r="CN31" s="36">
        <v>12539.923089896391</v>
      </c>
      <c r="CO31" s="36">
        <v>100930.11126728644</v>
      </c>
      <c r="CP31" s="31">
        <v>4.6749999999999998</v>
      </c>
      <c r="CQ31" s="28">
        <v>0</v>
      </c>
      <c r="CR31" s="28">
        <v>-9</v>
      </c>
      <c r="CS31" s="52">
        <v>-56.9</v>
      </c>
      <c r="CT31" s="22"/>
      <c r="CU31" s="45">
        <v>44.483662508000002</v>
      </c>
      <c r="CV31" s="45">
        <v>268.86823221899999</v>
      </c>
      <c r="CW31" s="31">
        <v>261.31400000000002</v>
      </c>
      <c r="CX31" s="38"/>
      <c r="CY31" s="36">
        <v>53785.20818034371</v>
      </c>
      <c r="CZ31" s="36">
        <v>97130.343902885215</v>
      </c>
      <c r="DA31" s="31">
        <v>0.75600000000000001</v>
      </c>
      <c r="DB31" s="28">
        <v>0</v>
      </c>
      <c r="DC31" s="28">
        <v>-12</v>
      </c>
      <c r="DD31" s="52">
        <v>-5.16</v>
      </c>
      <c r="DE31" s="63"/>
      <c r="DF31" s="45"/>
      <c r="DG31" s="45"/>
      <c r="DH31" s="31"/>
      <c r="DI31" s="38"/>
      <c r="DJ31" s="36"/>
      <c r="DK31" s="36"/>
      <c r="DL31" s="31"/>
      <c r="DM31" s="28"/>
      <c r="DN31" s="28"/>
      <c r="DO31" s="52"/>
      <c r="DP31" s="63"/>
      <c r="DQ31" s="45"/>
      <c r="DR31" s="45"/>
      <c r="DS31" s="31"/>
      <c r="DT31" s="38"/>
      <c r="DU31" s="36"/>
      <c r="DV31" s="36"/>
      <c r="DW31" s="31"/>
      <c r="DX31" s="28"/>
      <c r="DY31" s="28"/>
      <c r="DZ31" s="52"/>
      <c r="EA31" s="22"/>
      <c r="EB31" s="45"/>
      <c r="EC31" s="45"/>
      <c r="ED31" s="31"/>
      <c r="EE31" s="38"/>
      <c r="EF31" s="36"/>
      <c r="EG31" s="36"/>
      <c r="EH31" s="31"/>
      <c r="EI31" s="28"/>
      <c r="EJ31" s="28"/>
      <c r="EK31" s="52"/>
      <c r="EL31" s="22"/>
      <c r="EM31" s="45"/>
      <c r="EN31" s="45"/>
      <c r="EO31" s="31"/>
      <c r="EP31" s="38"/>
      <c r="EQ31" s="36"/>
      <c r="ER31" s="36"/>
      <c r="ES31" s="31"/>
      <c r="ET31" s="28"/>
      <c r="EU31" s="28"/>
      <c r="EV31" s="52"/>
      <c r="EW31" s="22"/>
      <c r="EX31" s="45"/>
      <c r="EY31" s="45"/>
      <c r="EZ31" s="31"/>
      <c r="FA31" s="38"/>
      <c r="FB31" s="36"/>
      <c r="FC31" s="36"/>
      <c r="FD31" s="31"/>
      <c r="FE31" s="28"/>
      <c r="FF31" s="28"/>
      <c r="FG31" s="52"/>
      <c r="FH31" s="22"/>
      <c r="FI31" s="51">
        <f t="shared" si="0"/>
        <v>12.904</v>
      </c>
      <c r="FJ31" s="51">
        <f t="shared" si="1"/>
        <v>-13.739000000000001</v>
      </c>
      <c r="FK31" s="72"/>
    </row>
    <row r="32" spans="1:167" ht="21.9" customHeight="1" x14ac:dyDescent="0.25">
      <c r="A32" s="18">
        <v>27</v>
      </c>
      <c r="B32" t="s">
        <v>44</v>
      </c>
      <c r="C32" s="18" t="s">
        <v>103</v>
      </c>
      <c r="D32" s="10" t="s">
        <v>1</v>
      </c>
      <c r="E32" s="14">
        <v>42.216666666667003</v>
      </c>
      <c r="F32" s="14">
        <v>272.10555555555601</v>
      </c>
      <c r="G32" s="11">
        <v>1.0000260648999999</v>
      </c>
      <c r="H32" s="6">
        <v>0</v>
      </c>
      <c r="I32" s="6">
        <v>190000</v>
      </c>
      <c r="J32" s="44"/>
      <c r="K32" s="45">
        <v>43.341473180000001</v>
      </c>
      <c r="L32" s="45">
        <v>272.07707964999997</v>
      </c>
      <c r="M32" s="31">
        <v>197.15299999999999</v>
      </c>
      <c r="N32" s="38"/>
      <c r="O32" s="36">
        <v>124956.6473160937</v>
      </c>
      <c r="P32" s="36">
        <v>187690.88652178145</v>
      </c>
      <c r="Q32" s="31">
        <v>-4.7859999999999996</v>
      </c>
      <c r="R32" s="28">
        <v>0</v>
      </c>
      <c r="S32" s="28">
        <v>-1</v>
      </c>
      <c r="T32" s="52">
        <v>-10.36</v>
      </c>
      <c r="U32" s="48"/>
      <c r="V32" s="45">
        <v>43.511140779999998</v>
      </c>
      <c r="W32" s="45">
        <v>272.16960662999998</v>
      </c>
      <c r="X32" s="31">
        <v>180.31899999999999</v>
      </c>
      <c r="Y32" s="38"/>
      <c r="Z32" s="36">
        <v>143808.9859704471</v>
      </c>
      <c r="AA32" s="36">
        <v>195179.42062580612</v>
      </c>
      <c r="AB32" s="31">
        <v>-1.8819999999999999</v>
      </c>
      <c r="AC32" s="28">
        <v>0</v>
      </c>
      <c r="AD32" s="28">
        <v>2</v>
      </c>
      <c r="AE32" s="52">
        <v>38.76</v>
      </c>
      <c r="AF32" s="22"/>
      <c r="AG32" s="45">
        <v>43.52799503</v>
      </c>
      <c r="AH32" s="45">
        <v>272.02835154000002</v>
      </c>
      <c r="AI32" s="31">
        <v>235.23</v>
      </c>
      <c r="AJ32" s="38"/>
      <c r="AK32" s="36">
        <v>145682.49301617965</v>
      </c>
      <c r="AL32" s="36">
        <v>183758.7185619949</v>
      </c>
      <c r="AM32" s="31">
        <v>-10.343</v>
      </c>
      <c r="AN32" s="28">
        <v>0</v>
      </c>
      <c r="AO32" s="28">
        <v>-3</v>
      </c>
      <c r="AP32" s="52">
        <v>-11.42</v>
      </c>
      <c r="AQ32" s="22"/>
      <c r="AR32" s="45">
        <v>43.046380980000002</v>
      </c>
      <c r="AS32" s="45">
        <v>272.02613164000002</v>
      </c>
      <c r="AT32" s="31">
        <v>168.70500000000001</v>
      </c>
      <c r="AU32" s="38"/>
      <c r="AV32" s="36">
        <v>92174.745514220805</v>
      </c>
      <c r="AW32" s="36">
        <v>183528.40159179849</v>
      </c>
      <c r="AX32" s="31">
        <v>0.123</v>
      </c>
      <c r="AY32" s="28">
        <v>0</v>
      </c>
      <c r="AZ32" s="28">
        <v>-3</v>
      </c>
      <c r="BA32" s="52">
        <v>-15.17</v>
      </c>
      <c r="BB32" s="22"/>
      <c r="BC32" s="45">
        <v>42.802299619999999</v>
      </c>
      <c r="BD32" s="45">
        <v>271.94786298999998</v>
      </c>
      <c r="BE32" s="31">
        <v>212.59200000000001</v>
      </c>
      <c r="BF32" s="38"/>
      <c r="BG32" s="36">
        <v>65067.732498307647</v>
      </c>
      <c r="BH32" s="36">
        <v>177100.10973765244</v>
      </c>
      <c r="BI32" s="31">
        <v>-5.2290000000000001</v>
      </c>
      <c r="BJ32" s="28">
        <v>0</v>
      </c>
      <c r="BK32" s="28">
        <v>-6</v>
      </c>
      <c r="BL32" s="52">
        <v>-25.73</v>
      </c>
      <c r="BM32" s="22"/>
      <c r="BN32" s="45">
        <v>42.6369434</v>
      </c>
      <c r="BO32" s="45">
        <v>271.97260590999997</v>
      </c>
      <c r="BP32" s="31">
        <v>185.35400000000001</v>
      </c>
      <c r="BQ32" s="38"/>
      <c r="BR32" s="36">
        <v>46694.789452623634</v>
      </c>
      <c r="BS32" s="36">
        <v>179095.26398801044</v>
      </c>
      <c r="BT32" s="31">
        <v>-1.542</v>
      </c>
      <c r="BU32" s="28">
        <v>0</v>
      </c>
      <c r="BV32" s="28">
        <v>-5</v>
      </c>
      <c r="BW32" s="52">
        <v>-24.19</v>
      </c>
      <c r="BX32" s="22"/>
      <c r="BY32" s="45">
        <v>42.507379299999997</v>
      </c>
      <c r="BZ32" s="45">
        <v>272.17764087</v>
      </c>
      <c r="CA32" s="31">
        <v>156.684</v>
      </c>
      <c r="CB32" s="38"/>
      <c r="CC32" s="36">
        <v>32295.811924075795</v>
      </c>
      <c r="CD32" s="36">
        <v>195924.79938853867</v>
      </c>
      <c r="CE32" s="31">
        <v>1.923</v>
      </c>
      <c r="CF32" s="28">
        <v>0</v>
      </c>
      <c r="CG32" s="28">
        <v>2</v>
      </c>
      <c r="CH32" s="52">
        <v>55.35</v>
      </c>
      <c r="CI32" s="22"/>
      <c r="CJ32" s="45">
        <v>42.518954100000002</v>
      </c>
      <c r="CK32" s="45">
        <v>271.70459306999999</v>
      </c>
      <c r="CL32" s="31">
        <v>227.74199999999999</v>
      </c>
      <c r="CM32" s="38"/>
      <c r="CN32" s="36">
        <v>33657.013016811296</v>
      </c>
      <c r="CO32" s="36">
        <v>157050.35353056435</v>
      </c>
      <c r="CP32" s="31">
        <v>3.6989999999999998</v>
      </c>
      <c r="CQ32" s="28">
        <v>0</v>
      </c>
      <c r="CR32" s="28">
        <v>-16</v>
      </c>
      <c r="CS32" s="52">
        <v>-15.55</v>
      </c>
      <c r="CT32" s="22"/>
      <c r="CU32" s="45">
        <v>42.793359870000003</v>
      </c>
      <c r="CV32" s="45">
        <v>271.73225105</v>
      </c>
      <c r="CW32" s="31">
        <v>214.31899999999999</v>
      </c>
      <c r="CX32" s="38"/>
      <c r="CY32" s="36">
        <v>64130.133243716606</v>
      </c>
      <c r="CZ32" s="36">
        <v>159457.76990347705</v>
      </c>
      <c r="DA32" s="31">
        <v>3.9249999999999998</v>
      </c>
      <c r="DB32" s="28">
        <v>0</v>
      </c>
      <c r="DC32" s="28">
        <v>-15</v>
      </c>
      <c r="DD32" s="52">
        <v>-12.99</v>
      </c>
      <c r="DE32" s="63"/>
      <c r="DF32" s="45">
        <v>42.781216329999999</v>
      </c>
      <c r="DG32" s="45">
        <v>272.24099651</v>
      </c>
      <c r="DH32" s="31">
        <v>145.79599999999999</v>
      </c>
      <c r="DI32" s="38"/>
      <c r="DJ32" s="36">
        <v>62722.392188251928</v>
      </c>
      <c r="DK32" s="36">
        <v>201083.37935249769</v>
      </c>
      <c r="DL32" s="31">
        <v>4.7110000000000003</v>
      </c>
      <c r="DM32" s="28">
        <v>0</v>
      </c>
      <c r="DN32" s="28">
        <v>5</v>
      </c>
      <c r="DO32" s="52">
        <v>31.17</v>
      </c>
      <c r="DP32" s="63"/>
      <c r="DQ32" s="45"/>
      <c r="DR32" s="45"/>
      <c r="DS32" s="31"/>
      <c r="DT32" s="38"/>
      <c r="DU32" s="36"/>
      <c r="DV32" s="36"/>
      <c r="DW32" s="31"/>
      <c r="DX32" s="28"/>
      <c r="DY32" s="28"/>
      <c r="DZ32" s="52"/>
      <c r="EA32" s="22"/>
      <c r="EB32" s="45"/>
      <c r="EC32" s="45"/>
      <c r="ED32" s="31"/>
      <c r="EE32" s="38"/>
      <c r="EF32" s="36"/>
      <c r="EG32" s="36"/>
      <c r="EH32" s="31"/>
      <c r="EI32" s="28"/>
      <c r="EJ32" s="28"/>
      <c r="EK32" s="52"/>
      <c r="EL32" s="22"/>
      <c r="EM32" s="45"/>
      <c r="EN32" s="45"/>
      <c r="EO32" s="31"/>
      <c r="EP32" s="38"/>
      <c r="EQ32" s="36"/>
      <c r="ER32" s="36"/>
      <c r="ES32" s="31"/>
      <c r="ET32" s="28"/>
      <c r="EU32" s="28"/>
      <c r="EV32" s="52"/>
      <c r="EW32" s="22"/>
      <c r="EX32" s="45"/>
      <c r="EY32" s="45"/>
      <c r="EZ32" s="31"/>
      <c r="FA32" s="38"/>
      <c r="FB32" s="36"/>
      <c r="FC32" s="36"/>
      <c r="FD32" s="31"/>
      <c r="FE32" s="28"/>
      <c r="FF32" s="28"/>
      <c r="FG32" s="52"/>
      <c r="FH32" s="22"/>
      <c r="FI32" s="51">
        <f t="shared" si="0"/>
        <v>4.7110000000000003</v>
      </c>
      <c r="FJ32" s="51">
        <f t="shared" si="1"/>
        <v>-10.343</v>
      </c>
      <c r="FK32" s="72"/>
    </row>
    <row r="33" spans="1:167" ht="21.9" customHeight="1" x14ac:dyDescent="0.25">
      <c r="A33" s="18">
        <v>28</v>
      </c>
      <c r="B33" t="s">
        <v>45</v>
      </c>
      <c r="C33" s="18" t="s">
        <v>104</v>
      </c>
      <c r="D33" s="10" t="s">
        <v>1</v>
      </c>
      <c r="E33" s="14">
        <v>43.266666666667</v>
      </c>
      <c r="F33" s="14">
        <v>272.45</v>
      </c>
      <c r="G33" s="11">
        <v>1.0000233703999999</v>
      </c>
      <c r="H33" s="6">
        <v>0</v>
      </c>
      <c r="I33" s="6">
        <v>229000</v>
      </c>
      <c r="J33" s="44"/>
      <c r="K33" s="45">
        <v>44.653894422</v>
      </c>
      <c r="L33" s="45">
        <v>272.60941722199999</v>
      </c>
      <c r="M33" s="31">
        <v>153.44800000000001</v>
      </c>
      <c r="N33" s="38"/>
      <c r="O33" s="36">
        <v>154152.8799389354</v>
      </c>
      <c r="P33" s="36">
        <v>241645.28145716345</v>
      </c>
      <c r="Q33" s="31">
        <v>1.276</v>
      </c>
      <c r="R33" s="28">
        <v>0</v>
      </c>
      <c r="S33" s="28">
        <v>6</v>
      </c>
      <c r="T33" s="52">
        <v>43.35</v>
      </c>
      <c r="U33" s="48"/>
      <c r="V33" s="45">
        <v>44.327398066999997</v>
      </c>
      <c r="W33" s="45">
        <v>272.16574002499999</v>
      </c>
      <c r="X33" s="31">
        <v>228.55500000000001</v>
      </c>
      <c r="Y33" s="38"/>
      <c r="Z33" s="36">
        <v>117898.10008495855</v>
      </c>
      <c r="AA33" s="36">
        <v>206325.80370446161</v>
      </c>
      <c r="AB33" s="31">
        <v>-6.1470000000000002</v>
      </c>
      <c r="AC33" s="28">
        <v>0</v>
      </c>
      <c r="AD33" s="28">
        <v>-11</v>
      </c>
      <c r="AE33" s="52">
        <v>-55.07</v>
      </c>
      <c r="AF33" s="22"/>
      <c r="AG33" s="45">
        <v>44.649194188999999</v>
      </c>
      <c r="AH33" s="45">
        <v>272.24815956399999</v>
      </c>
      <c r="AI33" s="31">
        <v>155.80699999999999</v>
      </c>
      <c r="AJ33" s="38"/>
      <c r="AK33" s="36">
        <v>153638.01048704403</v>
      </c>
      <c r="AL33" s="36">
        <v>212988.33405896043</v>
      </c>
      <c r="AM33" s="31">
        <v>2.0920000000000001</v>
      </c>
      <c r="AN33" s="28">
        <v>0</v>
      </c>
      <c r="AO33" s="28">
        <v>-8</v>
      </c>
      <c r="AP33" s="52">
        <v>-30.65</v>
      </c>
      <c r="AQ33" s="22"/>
      <c r="AR33" s="45">
        <v>44.443302453000001</v>
      </c>
      <c r="AS33" s="45">
        <v>272.29921306699998</v>
      </c>
      <c r="AT33" s="31">
        <v>236.15100000000001</v>
      </c>
      <c r="AU33" s="38"/>
      <c r="AV33" s="36">
        <v>130749.42684989766</v>
      </c>
      <c r="AW33" s="36">
        <v>216996.08473640247</v>
      </c>
      <c r="AX33" s="31">
        <v>-11.885999999999999</v>
      </c>
      <c r="AY33" s="28">
        <v>0</v>
      </c>
      <c r="AZ33" s="28">
        <v>-6</v>
      </c>
      <c r="BA33" s="52">
        <v>-20.09</v>
      </c>
      <c r="BB33" s="22"/>
      <c r="BC33" s="45">
        <v>43.557718797</v>
      </c>
      <c r="BD33" s="45">
        <v>272.16893234200001</v>
      </c>
      <c r="BE33" s="31">
        <v>190.91900000000001</v>
      </c>
      <c r="BF33" s="38"/>
      <c r="BG33" s="36">
        <v>32375.257050136865</v>
      </c>
      <c r="BH33" s="36">
        <v>206289.31169015585</v>
      </c>
      <c r="BI33" s="31">
        <v>-0.22700000000000001</v>
      </c>
      <c r="BJ33" s="28">
        <v>0</v>
      </c>
      <c r="BK33" s="28">
        <v>-11</v>
      </c>
      <c r="BL33" s="52">
        <v>-37.25</v>
      </c>
      <c r="BM33" s="22"/>
      <c r="BN33" s="45">
        <v>44.135185366999998</v>
      </c>
      <c r="BO33" s="45">
        <v>272.29038903100002</v>
      </c>
      <c r="BP33" s="31">
        <v>177.13499999999999</v>
      </c>
      <c r="BQ33" s="38"/>
      <c r="BR33" s="36">
        <v>96512.634861528029</v>
      </c>
      <c r="BS33" s="36">
        <v>216227.01578091984</v>
      </c>
      <c r="BT33" s="31">
        <v>-2.399</v>
      </c>
      <c r="BU33" s="28">
        <v>0</v>
      </c>
      <c r="BV33" s="28">
        <v>-6</v>
      </c>
      <c r="BW33" s="52">
        <v>-40.119999999999997</v>
      </c>
      <c r="BX33" s="22"/>
      <c r="BY33" s="45">
        <v>44.226007932999998</v>
      </c>
      <c r="BZ33" s="45">
        <v>271.96106564399997</v>
      </c>
      <c r="CA33" s="31">
        <v>249.58799999999999</v>
      </c>
      <c r="CB33" s="38"/>
      <c r="CC33" s="36">
        <v>106708.56769392012</v>
      </c>
      <c r="CD33" s="36">
        <v>189932.67891592623</v>
      </c>
      <c r="CE33" s="31">
        <v>2.9969999999999999</v>
      </c>
      <c r="CF33" s="28">
        <v>0</v>
      </c>
      <c r="CG33" s="28">
        <v>-20</v>
      </c>
      <c r="CH33" s="52">
        <v>-27.71</v>
      </c>
      <c r="CI33" s="22"/>
      <c r="CJ33" s="45">
        <v>43.542954403000003</v>
      </c>
      <c r="CK33" s="45">
        <v>271.84152381900003</v>
      </c>
      <c r="CL33" s="31">
        <v>290.07299999999998</v>
      </c>
      <c r="CM33" s="38"/>
      <c r="CN33" s="36">
        <v>30876.355171595227</v>
      </c>
      <c r="CO33" s="36">
        <v>179822.17061917728</v>
      </c>
      <c r="CP33" s="31">
        <v>7.6180000000000003</v>
      </c>
      <c r="CQ33" s="28">
        <v>0</v>
      </c>
      <c r="CR33" s="28">
        <v>-25</v>
      </c>
      <c r="CS33" s="52">
        <v>-9.07</v>
      </c>
      <c r="CT33" s="22"/>
      <c r="CU33" s="45">
        <v>43.861070953000002</v>
      </c>
      <c r="CV33" s="45">
        <v>271.918433978</v>
      </c>
      <c r="CW33" s="31">
        <v>282.15899999999999</v>
      </c>
      <c r="CX33" s="38"/>
      <c r="CY33" s="36">
        <v>66179.441867963527</v>
      </c>
      <c r="CZ33" s="36">
        <v>186264.72927349081</v>
      </c>
      <c r="DA33" s="31">
        <v>1.5780000000000001</v>
      </c>
      <c r="DB33" s="28">
        <v>0</v>
      </c>
      <c r="DC33" s="28">
        <v>-22</v>
      </c>
      <c r="DD33" s="52">
        <v>-6</v>
      </c>
      <c r="DE33" s="63"/>
      <c r="DF33" s="45">
        <v>43.804739732999998</v>
      </c>
      <c r="DG33" s="45">
        <v>272.17541395000001</v>
      </c>
      <c r="DH33" s="31">
        <v>186.59800000000001</v>
      </c>
      <c r="DI33" s="38"/>
      <c r="DJ33" s="36">
        <v>59819.676611008894</v>
      </c>
      <c r="DK33" s="36">
        <v>206903.87945401145</v>
      </c>
      <c r="DL33" s="31">
        <v>0.113</v>
      </c>
      <c r="DM33" s="28">
        <v>0</v>
      </c>
      <c r="DN33" s="28">
        <v>-11</v>
      </c>
      <c r="DO33" s="52">
        <v>-24.25</v>
      </c>
      <c r="DP33" s="63"/>
      <c r="DQ33" s="45"/>
      <c r="DR33" s="45"/>
      <c r="DS33" s="31"/>
      <c r="DT33" s="38"/>
      <c r="DU33" s="36"/>
      <c r="DV33" s="36"/>
      <c r="DW33" s="31"/>
      <c r="DX33" s="28"/>
      <c r="DY33" s="28"/>
      <c r="DZ33" s="52"/>
      <c r="EA33" s="22"/>
      <c r="EB33" s="45"/>
      <c r="EC33" s="45"/>
      <c r="ED33" s="31"/>
      <c r="EE33" s="38"/>
      <c r="EF33" s="36"/>
      <c r="EG33" s="36"/>
      <c r="EH33" s="31"/>
      <c r="EI33" s="28"/>
      <c r="EJ33" s="28"/>
      <c r="EK33" s="52"/>
      <c r="EL33" s="22"/>
      <c r="EM33" s="45"/>
      <c r="EN33" s="45"/>
      <c r="EO33" s="31"/>
      <c r="EP33" s="38"/>
      <c r="EQ33" s="36"/>
      <c r="ER33" s="36"/>
      <c r="ES33" s="31"/>
      <c r="ET33" s="28"/>
      <c r="EU33" s="28"/>
      <c r="EV33" s="52"/>
      <c r="EW33" s="22"/>
      <c r="EX33" s="45"/>
      <c r="EY33" s="45"/>
      <c r="EZ33" s="31"/>
      <c r="FA33" s="38"/>
      <c r="FB33" s="36"/>
      <c r="FC33" s="36"/>
      <c r="FD33" s="31"/>
      <c r="FE33" s="28"/>
      <c r="FF33" s="28"/>
      <c r="FG33" s="52"/>
      <c r="FH33" s="22"/>
      <c r="FI33" s="51">
        <f t="shared" si="0"/>
        <v>7.6180000000000003</v>
      </c>
      <c r="FJ33" s="51">
        <f t="shared" si="1"/>
        <v>-11.885999999999999</v>
      </c>
      <c r="FK33" s="72"/>
    </row>
    <row r="34" spans="1:167" ht="21.9" customHeight="1" x14ac:dyDescent="0.25">
      <c r="A34" s="18">
        <v>29</v>
      </c>
      <c r="B34" t="s">
        <v>46</v>
      </c>
      <c r="C34" s="18" t="s">
        <v>105</v>
      </c>
      <c r="D34" s="10" t="s">
        <v>1</v>
      </c>
      <c r="E34" s="14">
        <v>43.451111111110997</v>
      </c>
      <c r="F34" s="14">
        <v>268.683333333333</v>
      </c>
      <c r="G34" s="11">
        <v>1.0000319984999999</v>
      </c>
      <c r="H34" s="6">
        <v>0</v>
      </c>
      <c r="I34" s="6">
        <v>135000</v>
      </c>
      <c r="J34" s="44"/>
      <c r="K34" s="45">
        <v>43.745796597000002</v>
      </c>
      <c r="L34" s="45">
        <v>269.03548247200001</v>
      </c>
      <c r="M34" s="31">
        <v>220.55</v>
      </c>
      <c r="N34" s="38"/>
      <c r="O34" s="36">
        <v>32802.178349499292</v>
      </c>
      <c r="P34" s="36">
        <v>163365.76950597664</v>
      </c>
      <c r="Q34" s="31">
        <v>7.306</v>
      </c>
      <c r="R34" s="28">
        <v>0</v>
      </c>
      <c r="S34" s="28">
        <v>14</v>
      </c>
      <c r="T34" s="52">
        <v>36.6</v>
      </c>
      <c r="U34" s="48"/>
      <c r="V34" s="45">
        <v>44.050320958</v>
      </c>
      <c r="W34" s="45">
        <v>269.07338031899997</v>
      </c>
      <c r="X34" s="31">
        <v>236.262</v>
      </c>
      <c r="Y34" s="38"/>
      <c r="Z34" s="36">
        <v>66652.742777506486</v>
      </c>
      <c r="AA34" s="36">
        <v>166258.73944120281</v>
      </c>
      <c r="AB34" s="31">
        <v>6.9630000000000001</v>
      </c>
      <c r="AC34" s="28">
        <v>0</v>
      </c>
      <c r="AD34" s="28">
        <v>16</v>
      </c>
      <c r="AE34" s="52">
        <v>16.309999999999999</v>
      </c>
      <c r="AF34" s="22"/>
      <c r="AG34" s="45">
        <v>44.071058749999999</v>
      </c>
      <c r="AH34" s="45">
        <v>268.89364457199997</v>
      </c>
      <c r="AI34" s="31">
        <v>207.66300000000001</v>
      </c>
      <c r="AJ34" s="38"/>
      <c r="AK34" s="36">
        <v>68904.593443942023</v>
      </c>
      <c r="AL34" s="36">
        <v>151848.6590108067</v>
      </c>
      <c r="AM34" s="31">
        <v>2.9260000000000002</v>
      </c>
      <c r="AN34" s="28">
        <v>0</v>
      </c>
      <c r="AO34" s="28">
        <v>8</v>
      </c>
      <c r="AP34" s="52">
        <v>46.62</v>
      </c>
      <c r="AQ34" s="22"/>
      <c r="AR34" s="45">
        <v>43.913493682999999</v>
      </c>
      <c r="AS34" s="45">
        <v>268.86594591900001</v>
      </c>
      <c r="AT34" s="31">
        <v>193.91200000000001</v>
      </c>
      <c r="AU34" s="38"/>
      <c r="AV34" s="36">
        <v>51391.353504434992</v>
      </c>
      <c r="AW34" s="36">
        <v>149668.39469718881</v>
      </c>
      <c r="AX34" s="31">
        <v>4.2370000000000001</v>
      </c>
      <c r="AY34" s="28">
        <v>0</v>
      </c>
      <c r="AZ34" s="28">
        <v>7</v>
      </c>
      <c r="BA34" s="52">
        <v>35.96</v>
      </c>
      <c r="BB34" s="22"/>
      <c r="BC34" s="45">
        <v>44.057661699999997</v>
      </c>
      <c r="BD34" s="45">
        <v>268.73821463299998</v>
      </c>
      <c r="BE34" s="31">
        <v>190.43899999999999</v>
      </c>
      <c r="BF34" s="38"/>
      <c r="BG34" s="36">
        <v>67395.90909509518</v>
      </c>
      <c r="BH34" s="36">
        <v>139397.69554589773</v>
      </c>
      <c r="BI34" s="31">
        <v>2.375</v>
      </c>
      <c r="BJ34" s="28">
        <v>0</v>
      </c>
      <c r="BK34" s="28">
        <v>2</v>
      </c>
      <c r="BL34" s="52">
        <v>17.39</v>
      </c>
      <c r="BM34" s="22"/>
      <c r="BN34" s="45">
        <v>43.954419911000002</v>
      </c>
      <c r="BO34" s="45">
        <v>268.67234050000002</v>
      </c>
      <c r="BP34" s="31">
        <v>172.291</v>
      </c>
      <c r="BQ34" s="38"/>
      <c r="BR34" s="36">
        <v>55922.697348127534</v>
      </c>
      <c r="BS34" s="36">
        <v>134117.60374614078</v>
      </c>
      <c r="BT34" s="31">
        <v>4.992</v>
      </c>
      <c r="BU34" s="28">
        <v>0</v>
      </c>
      <c r="BV34" s="28">
        <v>0</v>
      </c>
      <c r="BW34" s="52">
        <v>-27.47</v>
      </c>
      <c r="BX34" s="22"/>
      <c r="BY34" s="45">
        <v>43.768791438999997</v>
      </c>
      <c r="BZ34" s="45">
        <v>269.086025667</v>
      </c>
      <c r="CA34" s="31">
        <v>270.88299999999998</v>
      </c>
      <c r="CB34" s="38"/>
      <c r="CC34" s="36">
        <v>35375.706633617949</v>
      </c>
      <c r="CD34" s="36">
        <v>167424.62966934204</v>
      </c>
      <c r="CE34" s="31">
        <v>2.4470000000000001</v>
      </c>
      <c r="CF34" s="28">
        <v>0</v>
      </c>
      <c r="CG34" s="28">
        <v>16</v>
      </c>
      <c r="CH34" s="52">
        <v>42.83</v>
      </c>
      <c r="CI34" s="22"/>
      <c r="CJ34" s="45">
        <v>43.761132553000003</v>
      </c>
      <c r="CK34" s="45">
        <v>268.81581250300002</v>
      </c>
      <c r="CL34" s="31">
        <v>188.672</v>
      </c>
      <c r="CM34" s="38"/>
      <c r="CN34" s="36">
        <v>34454.427121243229</v>
      </c>
      <c r="CO34" s="36">
        <v>145668.52860237952</v>
      </c>
      <c r="CP34" s="31">
        <v>3.8119999999999998</v>
      </c>
      <c r="CQ34" s="28">
        <v>0</v>
      </c>
      <c r="CR34" s="28">
        <v>5</v>
      </c>
      <c r="CS34" s="52">
        <v>29.87</v>
      </c>
      <c r="CT34" s="22"/>
      <c r="CU34" s="45"/>
      <c r="CV34" s="45"/>
      <c r="CW34" s="31"/>
      <c r="CX34" s="38"/>
      <c r="CY34" s="36"/>
      <c r="CZ34" s="36"/>
      <c r="DA34" s="31"/>
      <c r="DB34" s="28"/>
      <c r="DC34" s="28"/>
      <c r="DD34" s="52"/>
      <c r="DE34" s="63"/>
      <c r="DF34" s="45"/>
      <c r="DG34" s="45"/>
      <c r="DH34" s="31"/>
      <c r="DI34" s="38"/>
      <c r="DJ34" s="36"/>
      <c r="DK34" s="36"/>
      <c r="DL34" s="31"/>
      <c r="DM34" s="28"/>
      <c r="DN34" s="28"/>
      <c r="DO34" s="52"/>
      <c r="DP34" s="63"/>
      <c r="DQ34" s="45"/>
      <c r="DR34" s="45"/>
      <c r="DS34" s="31"/>
      <c r="DT34" s="38"/>
      <c r="DU34" s="36"/>
      <c r="DV34" s="36"/>
      <c r="DW34" s="31"/>
      <c r="DX34" s="28"/>
      <c r="DY34" s="28"/>
      <c r="DZ34" s="52"/>
      <c r="EA34" s="22"/>
      <c r="EB34" s="45"/>
      <c r="EC34" s="45"/>
      <c r="ED34" s="31"/>
      <c r="EE34" s="38"/>
      <c r="EF34" s="36"/>
      <c r="EG34" s="36"/>
      <c r="EH34" s="31"/>
      <c r="EI34" s="28"/>
      <c r="EJ34" s="28"/>
      <c r="EK34" s="52"/>
      <c r="EL34" s="22"/>
      <c r="EM34" s="45"/>
      <c r="EN34" s="45"/>
      <c r="EO34" s="31"/>
      <c r="EP34" s="38"/>
      <c r="EQ34" s="36"/>
      <c r="ER34" s="36"/>
      <c r="ES34" s="31"/>
      <c r="ET34" s="28"/>
      <c r="EU34" s="28"/>
      <c r="EV34" s="52"/>
      <c r="EW34" s="22"/>
      <c r="EX34" s="45"/>
      <c r="EY34" s="45"/>
      <c r="EZ34" s="31"/>
      <c r="FA34" s="38"/>
      <c r="FB34" s="36"/>
      <c r="FC34" s="36"/>
      <c r="FD34" s="31"/>
      <c r="FE34" s="28"/>
      <c r="FF34" s="28"/>
      <c r="FG34" s="52"/>
      <c r="FH34" s="22"/>
      <c r="FI34" s="51">
        <f t="shared" si="0"/>
        <v>7.306</v>
      </c>
      <c r="FJ34" s="51">
        <f t="shared" si="1"/>
        <v>2.375</v>
      </c>
      <c r="FK34" s="72"/>
    </row>
    <row r="35" spans="1:167" ht="21.9" customHeight="1" x14ac:dyDescent="0.25">
      <c r="A35" s="18">
        <v>30</v>
      </c>
      <c r="B35" t="s">
        <v>47</v>
      </c>
      <c r="C35" s="18" t="s">
        <v>106</v>
      </c>
      <c r="D35" s="10" t="s">
        <v>15</v>
      </c>
      <c r="E35" s="14">
        <v>45.154237105278</v>
      </c>
      <c r="F35" s="14">
        <v>270.96666666666698</v>
      </c>
      <c r="G35" s="11">
        <v>1.0000627023999999</v>
      </c>
      <c r="H35" s="6">
        <v>107000</v>
      </c>
      <c r="I35" s="6">
        <v>203000</v>
      </c>
      <c r="J35" s="44"/>
      <c r="K35" s="45">
        <v>45.193966332999999</v>
      </c>
      <c r="L35" s="45">
        <v>271.32506394199999</v>
      </c>
      <c r="M35" s="31">
        <v>341.47300000000001</v>
      </c>
      <c r="N35" s="38"/>
      <c r="O35" s="36">
        <v>111478.04723134061</v>
      </c>
      <c r="P35" s="36">
        <v>231164.66470997984</v>
      </c>
      <c r="Q35" s="31">
        <v>9.4039999999999999</v>
      </c>
      <c r="R35" s="28">
        <v>0</v>
      </c>
      <c r="S35" s="28">
        <v>15</v>
      </c>
      <c r="T35" s="52">
        <v>14.783152753885815</v>
      </c>
      <c r="U35" s="48"/>
      <c r="V35" s="45">
        <v>45.290931444000002</v>
      </c>
      <c r="W35" s="45">
        <v>271.26306683600001</v>
      </c>
      <c r="X35" s="31">
        <v>406.93299999999999</v>
      </c>
      <c r="Y35" s="38"/>
      <c r="Z35" s="36">
        <v>122235.29040776192</v>
      </c>
      <c r="AA35" s="36">
        <v>226253.11560887538</v>
      </c>
      <c r="AB35" s="31">
        <v>1.742</v>
      </c>
      <c r="AC35" s="28">
        <v>0</v>
      </c>
      <c r="AD35" s="28">
        <v>12</v>
      </c>
      <c r="AE35" s="52">
        <v>36.540018691047862</v>
      </c>
      <c r="AF35" s="22"/>
      <c r="AG35" s="45">
        <v>45.159877764000001</v>
      </c>
      <c r="AH35" s="45">
        <v>270.73399571900001</v>
      </c>
      <c r="AI35" s="31">
        <v>413.99700000000001</v>
      </c>
      <c r="AJ35" s="38"/>
      <c r="AK35" s="36">
        <v>107653.25104289941</v>
      </c>
      <c r="AL35" s="36">
        <v>184704.6009578064</v>
      </c>
      <c r="AM35" s="31">
        <v>-2.2010000000000001</v>
      </c>
      <c r="AN35" s="28">
        <v>0</v>
      </c>
      <c r="AO35" s="28">
        <v>-9</v>
      </c>
      <c r="AP35" s="52">
        <v>-53.875784527865903</v>
      </c>
      <c r="AQ35" s="22"/>
      <c r="AR35" s="45">
        <v>45.229440496999999</v>
      </c>
      <c r="AS35" s="45">
        <v>271.01237429399998</v>
      </c>
      <c r="AT35" s="31">
        <v>459.08499999999998</v>
      </c>
      <c r="AU35" s="38"/>
      <c r="AV35" s="36">
        <v>115359.31016602332</v>
      </c>
      <c r="AW35" s="36">
        <v>206589.71733691529</v>
      </c>
      <c r="AX35" s="31">
        <v>-8.4139999999999997</v>
      </c>
      <c r="AY35" s="28">
        <v>0</v>
      </c>
      <c r="AZ35" s="28">
        <v>1</v>
      </c>
      <c r="BA35" s="52">
        <v>56.665416604342951</v>
      </c>
      <c r="BB35" s="22"/>
      <c r="BC35" s="45">
        <v>45.283955200000001</v>
      </c>
      <c r="BD35" s="45">
        <v>270.84504233600001</v>
      </c>
      <c r="BE35" s="31">
        <v>468.82499999999999</v>
      </c>
      <c r="BF35" s="38"/>
      <c r="BG35" s="36">
        <v>121424.45525393869</v>
      </c>
      <c r="BH35" s="36">
        <v>193457.17216999922</v>
      </c>
      <c r="BI35" s="31">
        <v>-8.2439999999999998</v>
      </c>
      <c r="BJ35" s="28">
        <v>0</v>
      </c>
      <c r="BK35" s="28">
        <v>-5</v>
      </c>
      <c r="BL35" s="52">
        <v>-10.437317236201636</v>
      </c>
      <c r="BM35" s="22"/>
      <c r="BN35" s="45">
        <v>45.050589828</v>
      </c>
      <c r="BO35" s="45">
        <v>271.01662565599997</v>
      </c>
      <c r="BP35" s="31">
        <v>355.65499999999997</v>
      </c>
      <c r="BQ35" s="38"/>
      <c r="BR35" s="36">
        <v>95481.774519527899</v>
      </c>
      <c r="BS35" s="36">
        <v>206935.89319558226</v>
      </c>
      <c r="BT35" s="31">
        <v>8.57</v>
      </c>
      <c r="BU35" s="28">
        <v>0</v>
      </c>
      <c r="BV35" s="28">
        <v>2</v>
      </c>
      <c r="BW35" s="52">
        <v>7.5167109682067377</v>
      </c>
      <c r="BX35" s="22"/>
      <c r="BY35" s="45">
        <v>45.443413839000002</v>
      </c>
      <c r="BZ35" s="45">
        <v>270.81813772499999</v>
      </c>
      <c r="CA35" s="31">
        <v>468.262</v>
      </c>
      <c r="CB35" s="38"/>
      <c r="CC35" s="36">
        <v>139151.24425305272</v>
      </c>
      <c r="CD35" s="36">
        <v>191378.77303750245</v>
      </c>
      <c r="CE35" s="31">
        <v>2.0059999999999998</v>
      </c>
      <c r="CF35" s="28">
        <v>0</v>
      </c>
      <c r="CG35" s="28">
        <v>-6</v>
      </c>
      <c r="CH35" s="52">
        <v>-19.109393080871939</v>
      </c>
      <c r="CI35" s="22"/>
      <c r="CJ35" s="45">
        <v>45.433912255999999</v>
      </c>
      <c r="CK35" s="45">
        <v>270.59667371099999</v>
      </c>
      <c r="CL35" s="31">
        <v>473.21</v>
      </c>
      <c r="CM35" s="38"/>
      <c r="CN35" s="36">
        <v>138150.75841415059</v>
      </c>
      <c r="CO35" s="36">
        <v>174046.19719316863</v>
      </c>
      <c r="CP35" s="31">
        <v>0.40799999999999997</v>
      </c>
      <c r="CQ35" s="28">
        <v>0</v>
      </c>
      <c r="CR35" s="28">
        <v>-15</v>
      </c>
      <c r="CS35" s="52">
        <v>-44.380289072533856</v>
      </c>
      <c r="CT35" s="22"/>
      <c r="CU35" s="45">
        <v>45.360830655999997</v>
      </c>
      <c r="CV35" s="45">
        <v>271.086868928</v>
      </c>
      <c r="CW35" s="31">
        <v>442.64299999999997</v>
      </c>
      <c r="CX35" s="38"/>
      <c r="CY35" s="36">
        <v>129968.64233850395</v>
      </c>
      <c r="CZ35" s="36">
        <v>212418.54094750687</v>
      </c>
      <c r="DA35" s="31">
        <v>-0.20799999999999999</v>
      </c>
      <c r="DB35" s="28">
        <v>0</v>
      </c>
      <c r="DC35" s="28">
        <v>5</v>
      </c>
      <c r="DD35" s="52">
        <v>6.8075879991038164</v>
      </c>
      <c r="DE35" s="63"/>
      <c r="DF35" s="45">
        <v>45.087381722000003</v>
      </c>
      <c r="DG35" s="45">
        <v>270.782511392</v>
      </c>
      <c r="DH35" s="31">
        <v>406.73500000000001</v>
      </c>
      <c r="DI35" s="38"/>
      <c r="DJ35" s="36">
        <v>99586.137300911738</v>
      </c>
      <c r="DK35" s="36">
        <v>188501.12023048691</v>
      </c>
      <c r="DL35" s="31">
        <v>-0.38900000000000001</v>
      </c>
      <c r="DM35" s="28">
        <v>0</v>
      </c>
      <c r="DN35" s="28">
        <v>-7</v>
      </c>
      <c r="DO35" s="52">
        <v>-50.043034226793338</v>
      </c>
      <c r="DP35" s="63"/>
      <c r="DQ35" s="45">
        <v>45.292113997000001</v>
      </c>
      <c r="DR35" s="45">
        <v>270.61449299200001</v>
      </c>
      <c r="DS35" s="31">
        <v>436.85199999999998</v>
      </c>
      <c r="DT35" s="38"/>
      <c r="DU35" s="36">
        <v>122384.2822627009</v>
      </c>
      <c r="DV35" s="36">
        <v>175371.95290603669</v>
      </c>
      <c r="DW35" s="31">
        <v>-2.899</v>
      </c>
      <c r="DX35" s="28">
        <v>0</v>
      </c>
      <c r="DY35" s="28">
        <v>-14</v>
      </c>
      <c r="DZ35" s="52">
        <v>-58.897861680022288</v>
      </c>
      <c r="EA35" s="22"/>
      <c r="EB35" s="45">
        <v>45.124612777999999</v>
      </c>
      <c r="EC35" s="45">
        <v>271.24856615300001</v>
      </c>
      <c r="ED35" s="31">
        <v>342.84800000000001</v>
      </c>
      <c r="EE35" s="38"/>
      <c r="EF35" s="36">
        <v>103746.19462282876</v>
      </c>
      <c r="EG35" s="36">
        <v>225179.999086408</v>
      </c>
      <c r="EH35" s="31">
        <v>9.0820000000000007</v>
      </c>
      <c r="EI35" s="28">
        <v>0</v>
      </c>
      <c r="EJ35" s="28">
        <v>11</v>
      </c>
      <c r="EK35" s="52">
        <v>59.528072940272978</v>
      </c>
      <c r="EL35" s="22"/>
      <c r="EM35" s="45">
        <v>45.151580453000001</v>
      </c>
      <c r="EN35" s="45">
        <v>271.30629914399998</v>
      </c>
      <c r="EO35" s="31">
        <v>340.16699999999997</v>
      </c>
      <c r="EP35" s="38"/>
      <c r="EQ35" s="36">
        <v>106760.86304580943</v>
      </c>
      <c r="ER35" s="36">
        <v>229709.83988253758</v>
      </c>
      <c r="ES35" s="31">
        <v>9.3699999999999992</v>
      </c>
      <c r="ET35" s="28">
        <v>0</v>
      </c>
      <c r="EU35" s="28">
        <v>14</v>
      </c>
      <c r="EV35" s="52">
        <v>26.887361528009706</v>
      </c>
      <c r="EW35" s="22"/>
      <c r="EX35" s="45"/>
      <c r="EY35" s="45"/>
      <c r="EZ35" s="31"/>
      <c r="FA35" s="38"/>
      <c r="FB35" s="36"/>
      <c r="FC35" s="36"/>
      <c r="FD35" s="31"/>
      <c r="FE35" s="28"/>
      <c r="FF35" s="28"/>
      <c r="FG35" s="52"/>
      <c r="FH35" s="22"/>
      <c r="FI35" s="51">
        <f t="shared" si="0"/>
        <v>9.4039999999999999</v>
      </c>
      <c r="FJ35" s="51">
        <f t="shared" si="1"/>
        <v>-8.4139999999999997</v>
      </c>
      <c r="FK35" s="72"/>
    </row>
    <row r="36" spans="1:167" ht="21.9" customHeight="1" x14ac:dyDescent="0.25">
      <c r="A36" s="18">
        <v>31</v>
      </c>
      <c r="B36" t="s">
        <v>48</v>
      </c>
      <c r="C36" s="18" t="s">
        <v>107</v>
      </c>
      <c r="D36" s="10" t="s">
        <v>1</v>
      </c>
      <c r="E36" s="14">
        <v>44.844444444444001</v>
      </c>
      <c r="F36" s="14">
        <v>270.26666666666699</v>
      </c>
      <c r="G36" s="11">
        <v>1.0000599002999999</v>
      </c>
      <c r="H36" s="6">
        <v>0</v>
      </c>
      <c r="I36" s="6">
        <v>121000</v>
      </c>
      <c r="J36" s="44"/>
      <c r="K36" s="45">
        <v>45.541330852999998</v>
      </c>
      <c r="L36" s="45">
        <v>270.32271464199999</v>
      </c>
      <c r="M36" s="31">
        <v>420.55200000000002</v>
      </c>
      <c r="N36" s="38"/>
      <c r="O36" s="36">
        <v>77455.019660559294</v>
      </c>
      <c r="P36" s="36">
        <v>125377.65725875483</v>
      </c>
      <c r="Q36" s="31">
        <v>-5.7969999999999997</v>
      </c>
      <c r="R36" s="28">
        <v>0</v>
      </c>
      <c r="S36" s="28">
        <v>2</v>
      </c>
      <c r="T36" s="52">
        <v>24.02</v>
      </c>
      <c r="U36" s="48"/>
      <c r="V36" s="45">
        <v>45.533777624999999</v>
      </c>
      <c r="W36" s="45">
        <v>269.95669056100002</v>
      </c>
      <c r="X36" s="31">
        <v>455.32499999999999</v>
      </c>
      <c r="Y36" s="38"/>
      <c r="Z36" s="36">
        <v>76660.703560455935</v>
      </c>
      <c r="AA36" s="36">
        <v>96785.909846923649</v>
      </c>
      <c r="AB36" s="31">
        <v>-4.2789999999999999</v>
      </c>
      <c r="AC36" s="28">
        <v>0</v>
      </c>
      <c r="AD36" s="28">
        <v>-13</v>
      </c>
      <c r="AE36" s="52">
        <v>-16.39</v>
      </c>
      <c r="AF36" s="22"/>
      <c r="AG36" s="45">
        <v>45.150422218999999</v>
      </c>
      <c r="AH36" s="45">
        <v>270.00564120600001</v>
      </c>
      <c r="AI36" s="31">
        <v>407.88799999999998</v>
      </c>
      <c r="AJ36" s="38"/>
      <c r="AK36" s="36">
        <v>34039.027282812975</v>
      </c>
      <c r="AL36" s="36">
        <v>100471.66177628921</v>
      </c>
      <c r="AM36" s="31">
        <v>1.129</v>
      </c>
      <c r="AN36" s="28">
        <v>0</v>
      </c>
      <c r="AO36" s="28">
        <v>-11</v>
      </c>
      <c r="AP36" s="52">
        <v>-6.21</v>
      </c>
      <c r="AQ36" s="22"/>
      <c r="AR36" s="45">
        <v>45.389318396999997</v>
      </c>
      <c r="AS36" s="45">
        <v>270.54291342499999</v>
      </c>
      <c r="AT36" s="31">
        <v>443.37400000000002</v>
      </c>
      <c r="AU36" s="38"/>
      <c r="AV36" s="36">
        <v>60594.811208564322</v>
      </c>
      <c r="AW36" s="36">
        <v>142634.46871779038</v>
      </c>
      <c r="AX36" s="31">
        <v>-3.859</v>
      </c>
      <c r="AY36" s="28">
        <v>0</v>
      </c>
      <c r="AZ36" s="28">
        <v>11</v>
      </c>
      <c r="BA36" s="52">
        <v>47.97</v>
      </c>
      <c r="BB36" s="22"/>
      <c r="BC36" s="45">
        <v>45.480777986</v>
      </c>
      <c r="BD36" s="45">
        <v>270.420399089</v>
      </c>
      <c r="BE36" s="31">
        <v>421.678</v>
      </c>
      <c r="BF36" s="38"/>
      <c r="BG36" s="36">
        <v>70734.633845649761</v>
      </c>
      <c r="BH36" s="36">
        <v>133020.23599578219</v>
      </c>
      <c r="BI36" s="31">
        <v>-4.4340000000000002</v>
      </c>
      <c r="BJ36" s="28">
        <v>0</v>
      </c>
      <c r="BK36" s="28">
        <v>6</v>
      </c>
      <c r="BL36" s="52">
        <v>34.61</v>
      </c>
      <c r="BM36" s="22"/>
      <c r="BN36" s="45">
        <v>45.184395586000001</v>
      </c>
      <c r="BO36" s="45">
        <v>270.55338756899999</v>
      </c>
      <c r="BP36" s="31">
        <v>404.92899999999997</v>
      </c>
      <c r="BQ36" s="38"/>
      <c r="BR36" s="36">
        <v>37821.73329983704</v>
      </c>
      <c r="BS36" s="36">
        <v>143535.75523284631</v>
      </c>
      <c r="BT36" s="31">
        <v>2.6560000000000001</v>
      </c>
      <c r="BU36" s="28">
        <v>0</v>
      </c>
      <c r="BV36" s="28">
        <v>12</v>
      </c>
      <c r="BW36" s="52">
        <v>12.22</v>
      </c>
      <c r="BX36" s="22"/>
      <c r="BY36" s="45">
        <v>45.134250510999998</v>
      </c>
      <c r="BZ36" s="45">
        <v>270.46285687800003</v>
      </c>
      <c r="CA36" s="31">
        <v>406.57299999999998</v>
      </c>
      <c r="CB36" s="38"/>
      <c r="CC36" s="36">
        <v>32227.260376602117</v>
      </c>
      <c r="CD36" s="36">
        <v>136433.73502376128</v>
      </c>
      <c r="CE36" s="31">
        <v>-0.91600000000000004</v>
      </c>
      <c r="CF36" s="28">
        <v>0</v>
      </c>
      <c r="CG36" s="28">
        <v>8</v>
      </c>
      <c r="CH36" s="52">
        <v>20.59</v>
      </c>
      <c r="CI36" s="22"/>
      <c r="CJ36" s="45">
        <v>45.373669067000002</v>
      </c>
      <c r="CK36" s="45">
        <v>270.22490918099999</v>
      </c>
      <c r="CL36" s="31">
        <v>416.07799999999997</v>
      </c>
      <c r="CM36" s="38"/>
      <c r="CN36" s="36">
        <v>58819.172269678413</v>
      </c>
      <c r="CO36" s="36">
        <v>117728.82923412629</v>
      </c>
      <c r="CP36" s="31">
        <v>-5.2</v>
      </c>
      <c r="CQ36" s="28">
        <v>0</v>
      </c>
      <c r="CR36" s="28">
        <v>-1</v>
      </c>
      <c r="CS36" s="52">
        <v>-46.99</v>
      </c>
      <c r="CT36" s="22"/>
      <c r="CU36" s="45"/>
      <c r="CV36" s="45"/>
      <c r="CW36" s="31"/>
      <c r="CX36" s="38"/>
      <c r="CY36" s="36"/>
      <c r="CZ36" s="36"/>
      <c r="DA36" s="31"/>
      <c r="DB36" s="28"/>
      <c r="DC36" s="28"/>
      <c r="DD36" s="52"/>
      <c r="DE36" s="63"/>
      <c r="DF36" s="45"/>
      <c r="DG36" s="45"/>
      <c r="DH36" s="31"/>
      <c r="DI36" s="38"/>
      <c r="DJ36" s="36"/>
      <c r="DK36" s="36"/>
      <c r="DL36" s="31"/>
      <c r="DM36" s="28"/>
      <c r="DN36" s="28"/>
      <c r="DO36" s="52"/>
      <c r="DP36" s="63"/>
      <c r="DQ36" s="45"/>
      <c r="DR36" s="45"/>
      <c r="DS36" s="31"/>
      <c r="DT36" s="38"/>
      <c r="DU36" s="36"/>
      <c r="DV36" s="36"/>
      <c r="DW36" s="31"/>
      <c r="DX36" s="28"/>
      <c r="DY36" s="28"/>
      <c r="DZ36" s="52"/>
      <c r="EA36" s="22"/>
      <c r="EB36" s="45"/>
      <c r="EC36" s="45"/>
      <c r="ED36" s="31"/>
      <c r="EE36" s="38"/>
      <c r="EF36" s="36"/>
      <c r="EG36" s="36"/>
      <c r="EH36" s="31"/>
      <c r="EI36" s="28"/>
      <c r="EJ36" s="28"/>
      <c r="EK36" s="52"/>
      <c r="EL36" s="22"/>
      <c r="EM36" s="45"/>
      <c r="EN36" s="45"/>
      <c r="EO36" s="31"/>
      <c r="EP36" s="38"/>
      <c r="EQ36" s="36"/>
      <c r="ER36" s="36"/>
      <c r="ES36" s="31"/>
      <c r="ET36" s="28"/>
      <c r="EU36" s="28"/>
      <c r="EV36" s="52"/>
      <c r="EW36" s="22"/>
      <c r="EX36" s="45"/>
      <c r="EY36" s="45"/>
      <c r="EZ36" s="31"/>
      <c r="FA36" s="38"/>
      <c r="FB36" s="36"/>
      <c r="FC36" s="36"/>
      <c r="FD36" s="31"/>
      <c r="FE36" s="28"/>
      <c r="FF36" s="28"/>
      <c r="FG36" s="52"/>
      <c r="FH36" s="22"/>
      <c r="FI36" s="51">
        <f t="shared" si="0"/>
        <v>2.6560000000000001</v>
      </c>
      <c r="FJ36" s="51">
        <f t="shared" si="1"/>
        <v>-5.7969999999999997</v>
      </c>
      <c r="FK36" s="72"/>
    </row>
    <row r="37" spans="1:167" ht="21.9" customHeight="1" x14ac:dyDescent="0.25">
      <c r="A37" s="18">
        <v>32</v>
      </c>
      <c r="B37" t="s">
        <v>49</v>
      </c>
      <c r="C37" s="18" t="s">
        <v>108</v>
      </c>
      <c r="D37" s="10" t="s">
        <v>15</v>
      </c>
      <c r="E37" s="14">
        <v>44.900904423611003</v>
      </c>
      <c r="F37" s="14">
        <v>270.23</v>
      </c>
      <c r="G37" s="11">
        <v>1.000053289</v>
      </c>
      <c r="H37" s="6">
        <v>57000</v>
      </c>
      <c r="I37" s="6">
        <v>133000</v>
      </c>
      <c r="J37" s="44"/>
      <c r="K37" s="45">
        <v>44.986058516999996</v>
      </c>
      <c r="L37" s="45">
        <v>269.68418968100002</v>
      </c>
      <c r="M37" s="31">
        <v>417.05700000000002</v>
      </c>
      <c r="N37" s="38"/>
      <c r="O37" s="36">
        <v>66608.474931082179</v>
      </c>
      <c r="P37" s="36">
        <v>89952.131793855966</v>
      </c>
      <c r="Q37" s="31">
        <v>-10.997999999999999</v>
      </c>
      <c r="R37" s="28">
        <v>0</v>
      </c>
      <c r="S37" s="28">
        <v>-23</v>
      </c>
      <c r="T37" s="52">
        <v>-7.001123880440673</v>
      </c>
      <c r="U37" s="48"/>
      <c r="V37" s="45">
        <v>44.739212289000001</v>
      </c>
      <c r="W37" s="45">
        <v>270.720240461</v>
      </c>
      <c r="X37" s="31">
        <v>325.21699999999998</v>
      </c>
      <c r="Y37" s="38"/>
      <c r="Z37" s="36">
        <v>39147.717633553271</v>
      </c>
      <c r="AA37" s="36">
        <v>171830.83856465269</v>
      </c>
      <c r="AB37" s="31">
        <v>6.2619999999999996</v>
      </c>
      <c r="AC37" s="28">
        <v>0</v>
      </c>
      <c r="AD37" s="28">
        <v>20</v>
      </c>
      <c r="AE37" s="52">
        <v>45.788228453465081</v>
      </c>
      <c r="AF37" s="22"/>
      <c r="AG37" s="45">
        <v>44.709791822</v>
      </c>
      <c r="AH37" s="45">
        <v>270.67460031400003</v>
      </c>
      <c r="AI37" s="31">
        <v>337.10899999999998</v>
      </c>
      <c r="AJ37" s="38"/>
      <c r="AK37" s="36">
        <v>35857.368903442642</v>
      </c>
      <c r="AL37" s="36">
        <v>168233.73263968938</v>
      </c>
      <c r="AM37" s="31">
        <v>5.9710000000000001</v>
      </c>
      <c r="AN37" s="28">
        <v>0</v>
      </c>
      <c r="AO37" s="28">
        <v>18</v>
      </c>
      <c r="AP37" s="52">
        <v>49.808495239583181</v>
      </c>
      <c r="AQ37" s="22"/>
      <c r="AR37" s="45">
        <v>45.079835453000001</v>
      </c>
      <c r="AS37" s="45">
        <v>269.95456698099997</v>
      </c>
      <c r="AT37" s="31">
        <v>401.09</v>
      </c>
      <c r="AU37" s="38"/>
      <c r="AV37" s="36">
        <v>76922.778946498744</v>
      </c>
      <c r="AW37" s="36">
        <v>111311.93850975286</v>
      </c>
      <c r="AX37" s="31">
        <v>-4.7300000000000004</v>
      </c>
      <c r="AY37" s="28">
        <v>0</v>
      </c>
      <c r="AZ37" s="28">
        <v>-11</v>
      </c>
      <c r="BA37" s="52">
        <v>-39.924302652902043</v>
      </c>
      <c r="BB37" s="22"/>
      <c r="BC37" s="45">
        <v>45.105148386000003</v>
      </c>
      <c r="BD37" s="45">
        <v>270.155069481</v>
      </c>
      <c r="BE37" s="31">
        <v>414.673</v>
      </c>
      <c r="BF37" s="38"/>
      <c r="BG37" s="36">
        <v>79701.986311511908</v>
      </c>
      <c r="BH37" s="36">
        <v>127102.43085113357</v>
      </c>
      <c r="BI37" s="31">
        <v>-5.3849999999999998</v>
      </c>
      <c r="BJ37" s="28">
        <v>0</v>
      </c>
      <c r="BK37" s="28">
        <v>-3</v>
      </c>
      <c r="BL37" s="52">
        <v>-10.411779418847232</v>
      </c>
      <c r="BM37" s="22"/>
      <c r="BN37" s="45">
        <v>45.088769116999998</v>
      </c>
      <c r="BO37" s="45">
        <v>270.59008287500001</v>
      </c>
      <c r="BP37" s="31">
        <v>410.67</v>
      </c>
      <c r="BQ37" s="38"/>
      <c r="BR37" s="36">
        <v>77941.749617869122</v>
      </c>
      <c r="BS37" s="36">
        <v>161349.09101001697</v>
      </c>
      <c r="BT37" s="31">
        <v>-5.734</v>
      </c>
      <c r="BU37" s="28">
        <v>0</v>
      </c>
      <c r="BV37" s="28">
        <v>15</v>
      </c>
      <c r="BW37" s="52">
        <v>15.034646523473953</v>
      </c>
      <c r="BX37" s="22"/>
      <c r="BY37" s="45">
        <v>44.892565750000003</v>
      </c>
      <c r="BZ37" s="45">
        <v>270.17986037200001</v>
      </c>
      <c r="CA37" s="31">
        <v>374.98899999999998</v>
      </c>
      <c r="CB37" s="38"/>
      <c r="CC37" s="36">
        <v>56074.499197719284</v>
      </c>
      <c r="CD37" s="36">
        <v>129039.05720726994</v>
      </c>
      <c r="CE37" s="31">
        <v>-5.4939999999999998</v>
      </c>
      <c r="CF37" s="28">
        <v>0</v>
      </c>
      <c r="CG37" s="28">
        <v>-2</v>
      </c>
      <c r="CH37" s="52">
        <v>-7.4137149227870509</v>
      </c>
      <c r="CI37" s="22"/>
      <c r="CJ37" s="45">
        <v>44.711959049999997</v>
      </c>
      <c r="CK37" s="45">
        <v>269.76535107799998</v>
      </c>
      <c r="CL37" s="31">
        <v>362.48099999999999</v>
      </c>
      <c r="CM37" s="38"/>
      <c r="CN37" s="36">
        <v>36107.113656475995</v>
      </c>
      <c r="CO37" s="36">
        <v>96178.848865281572</v>
      </c>
      <c r="CP37" s="31">
        <v>1.8680000000000001</v>
      </c>
      <c r="CQ37" s="28">
        <v>0</v>
      </c>
      <c r="CR37" s="28">
        <v>-19</v>
      </c>
      <c r="CS37" s="52">
        <v>-40.755574948880621</v>
      </c>
      <c r="CT37" s="22"/>
      <c r="CU37" s="45"/>
      <c r="CV37" s="45"/>
      <c r="CW37" s="31"/>
      <c r="CX37" s="38"/>
      <c r="CY37" s="36"/>
      <c r="CZ37" s="36"/>
      <c r="DA37" s="31"/>
      <c r="DB37" s="28"/>
      <c r="DC37" s="28"/>
      <c r="DD37" s="52"/>
      <c r="DE37" s="63"/>
      <c r="DF37" s="45"/>
      <c r="DG37" s="45"/>
      <c r="DH37" s="31"/>
      <c r="DI37" s="38"/>
      <c r="DJ37" s="36"/>
      <c r="DK37" s="36"/>
      <c r="DL37" s="31"/>
      <c r="DM37" s="28"/>
      <c r="DN37" s="28"/>
      <c r="DO37" s="52"/>
      <c r="DP37" s="63"/>
      <c r="DQ37" s="45"/>
      <c r="DR37" s="45"/>
      <c r="DS37" s="31"/>
      <c r="DT37" s="38"/>
      <c r="DU37" s="36"/>
      <c r="DV37" s="36"/>
      <c r="DW37" s="31"/>
      <c r="DX37" s="28"/>
      <c r="DY37" s="28"/>
      <c r="DZ37" s="52"/>
      <c r="EA37" s="22"/>
      <c r="EB37" s="45"/>
      <c r="EC37" s="45"/>
      <c r="ED37" s="31"/>
      <c r="EE37" s="38"/>
      <c r="EF37" s="36"/>
      <c r="EG37" s="36"/>
      <c r="EH37" s="31"/>
      <c r="EI37" s="28"/>
      <c r="EJ37" s="28"/>
      <c r="EK37" s="52"/>
      <c r="EL37" s="22"/>
      <c r="EM37" s="45"/>
      <c r="EN37" s="45"/>
      <c r="EO37" s="31"/>
      <c r="EP37" s="38"/>
      <c r="EQ37" s="36"/>
      <c r="ER37" s="36"/>
      <c r="ES37" s="31"/>
      <c r="ET37" s="28"/>
      <c r="EU37" s="28"/>
      <c r="EV37" s="52"/>
      <c r="EW37" s="22"/>
      <c r="EX37" s="45"/>
      <c r="EY37" s="45"/>
      <c r="EZ37" s="31"/>
      <c r="FA37" s="38"/>
      <c r="FB37" s="36"/>
      <c r="FC37" s="36"/>
      <c r="FD37" s="31"/>
      <c r="FE37" s="28"/>
      <c r="FF37" s="28"/>
      <c r="FG37" s="52"/>
      <c r="FH37" s="22"/>
      <c r="FI37" s="51">
        <f t="shared" si="0"/>
        <v>6.2619999999999996</v>
      </c>
      <c r="FJ37" s="51">
        <f t="shared" si="1"/>
        <v>-10.997999999999999</v>
      </c>
      <c r="FK37" s="72"/>
    </row>
    <row r="38" spans="1:167" ht="21.9" customHeight="1" x14ac:dyDescent="0.25">
      <c r="A38" s="18">
        <v>33</v>
      </c>
      <c r="B38" t="s">
        <v>50</v>
      </c>
      <c r="C38" s="18" t="s">
        <v>109</v>
      </c>
      <c r="D38" s="10" t="s">
        <v>1</v>
      </c>
      <c r="E38" s="14">
        <v>44.691666666666997</v>
      </c>
      <c r="F38" s="14">
        <v>272.28888888888901</v>
      </c>
      <c r="G38" s="11">
        <v>1.0000234982</v>
      </c>
      <c r="H38" s="6">
        <v>0</v>
      </c>
      <c r="I38" s="6">
        <v>243000</v>
      </c>
      <c r="J38" s="44"/>
      <c r="K38" s="45">
        <v>45.035232256</v>
      </c>
      <c r="L38" s="45">
        <v>271.95577872799998</v>
      </c>
      <c r="M38" s="31">
        <v>185.2</v>
      </c>
      <c r="N38" s="38"/>
      <c r="O38" s="36">
        <v>38235.024041846518</v>
      </c>
      <c r="P38" s="36">
        <v>216750.80262127824</v>
      </c>
      <c r="Q38" s="31">
        <v>2.93</v>
      </c>
      <c r="R38" s="28">
        <v>0</v>
      </c>
      <c r="S38" s="28">
        <v>-14</v>
      </c>
      <c r="T38" s="52">
        <v>-8.49</v>
      </c>
      <c r="U38" s="48"/>
      <c r="V38" s="45">
        <v>45.717553232999997</v>
      </c>
      <c r="W38" s="45">
        <v>272.144290797</v>
      </c>
      <c r="X38" s="31">
        <v>263.702</v>
      </c>
      <c r="Y38" s="38"/>
      <c r="Z38" s="36">
        <v>114025.54911228422</v>
      </c>
      <c r="AA38" s="36">
        <v>231741.83430794516</v>
      </c>
      <c r="AB38" s="31">
        <v>-16.285</v>
      </c>
      <c r="AC38" s="28">
        <v>0</v>
      </c>
      <c r="AD38" s="28">
        <v>-6</v>
      </c>
      <c r="AE38" s="52">
        <v>-12.67</v>
      </c>
      <c r="AF38" s="22"/>
      <c r="AG38" s="45">
        <v>45.520914656000002</v>
      </c>
      <c r="AH38" s="45">
        <v>271.91349755800002</v>
      </c>
      <c r="AI38" s="31">
        <v>266.77999999999997</v>
      </c>
      <c r="AJ38" s="38"/>
      <c r="AK38" s="36">
        <v>92228.246189905738</v>
      </c>
      <c r="AL38" s="36">
        <v>213670.31923747488</v>
      </c>
      <c r="AM38" s="31">
        <v>-7.7549999999999999</v>
      </c>
      <c r="AN38" s="28">
        <v>0</v>
      </c>
      <c r="AO38" s="28">
        <v>-16</v>
      </c>
      <c r="AP38" s="52">
        <v>-4.25</v>
      </c>
      <c r="AQ38" s="22"/>
      <c r="AR38" s="45">
        <v>45.653549267000002</v>
      </c>
      <c r="AS38" s="45">
        <v>271.60696758300003</v>
      </c>
      <c r="AT38" s="31">
        <v>411.19099999999997</v>
      </c>
      <c r="AU38" s="38"/>
      <c r="AV38" s="36">
        <v>107127.6881750812</v>
      </c>
      <c r="AW38" s="36">
        <v>189846.19112858875</v>
      </c>
      <c r="AX38" s="31">
        <v>-6.2450000000000001</v>
      </c>
      <c r="AY38" s="28">
        <v>0</v>
      </c>
      <c r="AZ38" s="28">
        <v>-29</v>
      </c>
      <c r="BA38" s="52">
        <v>-15.62</v>
      </c>
      <c r="BB38" s="22"/>
      <c r="BC38" s="45">
        <v>45.238720518999997</v>
      </c>
      <c r="BD38" s="45">
        <v>272.12795308099999</v>
      </c>
      <c r="BE38" s="31">
        <v>176.215</v>
      </c>
      <c r="BF38" s="38"/>
      <c r="BG38" s="36">
        <v>60808.725005192347</v>
      </c>
      <c r="BH38" s="36">
        <v>230363.22660023972</v>
      </c>
      <c r="BI38" s="31">
        <v>-2.1669999999999998</v>
      </c>
      <c r="BJ38" s="28">
        <v>0</v>
      </c>
      <c r="BK38" s="28">
        <v>-6</v>
      </c>
      <c r="BL38" s="52">
        <v>-51.38</v>
      </c>
      <c r="BM38" s="22"/>
      <c r="BN38" s="45">
        <v>45.070651056000003</v>
      </c>
      <c r="BO38" s="45">
        <v>272.371956281</v>
      </c>
      <c r="BP38" s="31">
        <v>146.03399999999999</v>
      </c>
      <c r="BQ38" s="38"/>
      <c r="BR38" s="36">
        <v>42120.675622148854</v>
      </c>
      <c r="BS38" s="36">
        <v>249541.70052251758</v>
      </c>
      <c r="BT38" s="31">
        <v>1.1279999999999999</v>
      </c>
      <c r="BU38" s="28">
        <v>0</v>
      </c>
      <c r="BV38" s="28">
        <v>3</v>
      </c>
      <c r="BW38" s="52">
        <v>31.72</v>
      </c>
      <c r="BX38" s="22"/>
      <c r="BY38" s="45">
        <v>45.326344505999998</v>
      </c>
      <c r="BZ38" s="45">
        <v>272.31020641099997</v>
      </c>
      <c r="CA38" s="31">
        <v>165.55099999999999</v>
      </c>
      <c r="CB38" s="38"/>
      <c r="CC38" s="36">
        <v>70534.866619049237</v>
      </c>
      <c r="CD38" s="36">
        <v>244671.28959120618</v>
      </c>
      <c r="CE38" s="31">
        <v>-2.423</v>
      </c>
      <c r="CF38" s="28">
        <v>0</v>
      </c>
      <c r="CG38" s="28">
        <v>0</v>
      </c>
      <c r="CH38" s="52">
        <v>54.57</v>
      </c>
      <c r="CI38" s="22"/>
      <c r="CJ38" s="45">
        <v>45.773325</v>
      </c>
      <c r="CK38" s="45">
        <v>271.98234478099999</v>
      </c>
      <c r="CL38" s="31">
        <v>301.11099999999999</v>
      </c>
      <c r="CM38" s="38"/>
      <c r="CN38" s="36">
        <v>120260.05882416113</v>
      </c>
      <c r="CO38" s="36">
        <v>219156.74540763599</v>
      </c>
      <c r="CP38" s="31">
        <v>-16.721</v>
      </c>
      <c r="CQ38" s="28">
        <v>0</v>
      </c>
      <c r="CR38" s="28">
        <v>-13</v>
      </c>
      <c r="CS38" s="52">
        <v>-10.8</v>
      </c>
      <c r="CT38" s="22"/>
      <c r="CU38" s="45">
        <v>45.579557217000001</v>
      </c>
      <c r="CV38" s="45">
        <v>272.21010464400001</v>
      </c>
      <c r="CW38" s="31">
        <v>202.01499999999999</v>
      </c>
      <c r="CX38" s="38"/>
      <c r="CY38" s="36">
        <v>98680.546331374571</v>
      </c>
      <c r="CZ38" s="36">
        <v>236850.90940156573</v>
      </c>
      <c r="DA38" s="31">
        <v>-7.7080000000000002</v>
      </c>
      <c r="DB38" s="28">
        <v>0</v>
      </c>
      <c r="DC38" s="28">
        <v>-3</v>
      </c>
      <c r="DD38" s="52">
        <v>-22.57</v>
      </c>
      <c r="DE38" s="63"/>
      <c r="DF38" s="45">
        <v>44.983828488999997</v>
      </c>
      <c r="DG38" s="45">
        <v>272.34746135299997</v>
      </c>
      <c r="DH38" s="31">
        <v>141.06</v>
      </c>
      <c r="DI38" s="38"/>
      <c r="DJ38" s="36">
        <v>32469.968415668649</v>
      </c>
      <c r="DK38" s="36">
        <v>247619.66089303125</v>
      </c>
      <c r="DL38" s="31">
        <v>1.6439999999999999</v>
      </c>
      <c r="DM38" s="28">
        <v>0</v>
      </c>
      <c r="DN38" s="28">
        <v>2</v>
      </c>
      <c r="DO38" s="52">
        <v>29.06</v>
      </c>
      <c r="DP38" s="63"/>
      <c r="DQ38" s="45">
        <v>45.384915124999999</v>
      </c>
      <c r="DR38" s="45">
        <v>271.64088600600002</v>
      </c>
      <c r="DS38" s="31">
        <v>333.142</v>
      </c>
      <c r="DT38" s="38"/>
      <c r="DU38" s="36">
        <v>77248.558820925566</v>
      </c>
      <c r="DV38" s="36">
        <v>192249.09365841933</v>
      </c>
      <c r="DW38" s="31">
        <v>2.9220000000000002</v>
      </c>
      <c r="DX38" s="28">
        <v>0</v>
      </c>
      <c r="DY38" s="28">
        <v>-27</v>
      </c>
      <c r="DZ38" s="52">
        <v>-40.630000000000003</v>
      </c>
      <c r="EA38" s="22"/>
      <c r="EB38" s="45">
        <v>45.363784074999998</v>
      </c>
      <c r="EC38" s="45">
        <v>272.04593148100003</v>
      </c>
      <c r="ED38" s="31">
        <v>193.48699999999999</v>
      </c>
      <c r="EE38" s="38"/>
      <c r="EF38" s="36">
        <v>74724.440181189158</v>
      </c>
      <c r="EG38" s="36">
        <v>223964.73862713703</v>
      </c>
      <c r="EH38" s="31">
        <v>-2.3839999999999999</v>
      </c>
      <c r="EI38" s="28">
        <v>0</v>
      </c>
      <c r="EJ38" s="28">
        <v>-10</v>
      </c>
      <c r="EK38" s="52">
        <v>-22.38</v>
      </c>
      <c r="EL38" s="22"/>
      <c r="EM38" s="45">
        <v>45.155149074999997</v>
      </c>
      <c r="EN38" s="45">
        <v>271.81227065600001</v>
      </c>
      <c r="EO38" s="31">
        <v>226.291</v>
      </c>
      <c r="EP38" s="38"/>
      <c r="EQ38" s="36">
        <v>51618.668066255348</v>
      </c>
      <c r="ER38" s="36">
        <v>205520.83958620083</v>
      </c>
      <c r="ES38" s="31">
        <v>5.2830000000000004</v>
      </c>
      <c r="ET38" s="28">
        <v>0</v>
      </c>
      <c r="EU38" s="28">
        <v>-20</v>
      </c>
      <c r="EV38" s="52">
        <v>-16.57</v>
      </c>
      <c r="EW38" s="22"/>
      <c r="EX38" s="45"/>
      <c r="EY38" s="45"/>
      <c r="EZ38" s="31"/>
      <c r="FA38" s="38"/>
      <c r="FB38" s="36"/>
      <c r="FC38" s="36"/>
      <c r="FD38" s="31"/>
      <c r="FE38" s="28"/>
      <c r="FF38" s="28"/>
      <c r="FG38" s="52"/>
      <c r="FH38" s="22"/>
      <c r="FI38" s="51">
        <f t="shared" si="0"/>
        <v>5.2830000000000004</v>
      </c>
      <c r="FJ38" s="51">
        <f t="shared" si="1"/>
        <v>-16.721</v>
      </c>
      <c r="FK38" s="72"/>
    </row>
    <row r="39" spans="1:167" ht="21.9" customHeight="1" x14ac:dyDescent="0.25">
      <c r="A39" s="18">
        <v>34</v>
      </c>
      <c r="B39" t="s">
        <v>51</v>
      </c>
      <c r="C39" s="18" t="s">
        <v>110</v>
      </c>
      <c r="D39" s="10" t="s">
        <v>1</v>
      </c>
      <c r="E39" s="14">
        <v>44.716666666667003</v>
      </c>
      <c r="F39" s="14">
        <v>271.58333333333297</v>
      </c>
      <c r="G39" s="11">
        <v>1.0000362499</v>
      </c>
      <c r="H39" s="6">
        <v>0</v>
      </c>
      <c r="I39" s="6">
        <v>110000</v>
      </c>
      <c r="J39" s="44"/>
      <c r="K39" s="45">
        <v>44.963573779999997</v>
      </c>
      <c r="L39" s="45">
        <v>271.37089106999997</v>
      </c>
      <c r="M39" s="31">
        <v>239.79300000000001</v>
      </c>
      <c r="N39" s="38"/>
      <c r="O39" s="36">
        <v>27461.408663179882</v>
      </c>
      <c r="P39" s="36">
        <v>93238.382178296495</v>
      </c>
      <c r="Q39" s="31">
        <v>2.1059999999999999</v>
      </c>
      <c r="R39" s="28">
        <v>0</v>
      </c>
      <c r="S39" s="28">
        <v>-9</v>
      </c>
      <c r="T39" s="52">
        <v>-0.45</v>
      </c>
      <c r="U39" s="48"/>
      <c r="V39" s="45">
        <v>44.890276100000001</v>
      </c>
      <c r="W39" s="45">
        <v>271.48793662000003</v>
      </c>
      <c r="X39" s="31">
        <v>229.81</v>
      </c>
      <c r="Y39" s="38"/>
      <c r="Z39" s="36">
        <v>19297.985383801406</v>
      </c>
      <c r="AA39" s="36">
        <v>102463.65570707918</v>
      </c>
      <c r="AB39" s="31">
        <v>0.91600000000000004</v>
      </c>
      <c r="AC39" s="28">
        <v>0</v>
      </c>
      <c r="AD39" s="28">
        <v>-4</v>
      </c>
      <c r="AE39" s="52">
        <v>-2.38</v>
      </c>
      <c r="AF39" s="22"/>
      <c r="AG39" s="45">
        <v>44.98002194</v>
      </c>
      <c r="AH39" s="45">
        <v>271.16879051000001</v>
      </c>
      <c r="AI39" s="31">
        <v>286.07299999999998</v>
      </c>
      <c r="AJ39" s="38"/>
      <c r="AK39" s="36">
        <v>29351.033157986589</v>
      </c>
      <c r="AL39" s="36">
        <v>77302.067875904017</v>
      </c>
      <c r="AM39" s="31">
        <v>4.5380000000000003</v>
      </c>
      <c r="AN39" s="28">
        <v>0</v>
      </c>
      <c r="AO39" s="28">
        <v>-17</v>
      </c>
      <c r="AP39" s="52">
        <v>-34.9</v>
      </c>
      <c r="AQ39" s="22"/>
      <c r="AR39" s="45">
        <v>45.050589828</v>
      </c>
      <c r="AS39" s="45">
        <v>271.01662565599997</v>
      </c>
      <c r="AT39" s="31">
        <v>355.65499999999997</v>
      </c>
      <c r="AU39" s="38"/>
      <c r="AV39" s="36">
        <v>37266.324030560943</v>
      </c>
      <c r="AW39" s="36">
        <v>65354.613342597702</v>
      </c>
      <c r="AX39" s="31">
        <v>4.9859999999999998</v>
      </c>
      <c r="AY39" s="28">
        <v>0</v>
      </c>
      <c r="AZ39" s="28">
        <v>-24</v>
      </c>
      <c r="BA39" s="52">
        <v>-3.9</v>
      </c>
      <c r="BB39" s="22"/>
      <c r="BC39" s="45">
        <v>44.994610379999997</v>
      </c>
      <c r="BD39" s="45">
        <v>271.50147756000001</v>
      </c>
      <c r="BE39" s="31">
        <v>237.77099999999999</v>
      </c>
      <c r="BF39" s="38"/>
      <c r="BG39" s="36">
        <v>30891.974566402023</v>
      </c>
      <c r="BH39" s="36">
        <v>103545.09230838575</v>
      </c>
      <c r="BI39" s="31">
        <v>-0.51700000000000002</v>
      </c>
      <c r="BJ39" s="28">
        <v>0</v>
      </c>
      <c r="BK39" s="28">
        <v>-3</v>
      </c>
      <c r="BL39" s="52">
        <v>-28.35</v>
      </c>
      <c r="BM39" s="22"/>
      <c r="BN39" s="45">
        <v>44.879491100000003</v>
      </c>
      <c r="BO39" s="45">
        <v>271.35938142999998</v>
      </c>
      <c r="BP39" s="31">
        <v>227.273</v>
      </c>
      <c r="BQ39" s="38"/>
      <c r="BR39" s="36">
        <v>18119.384724518237</v>
      </c>
      <c r="BS39" s="36">
        <v>92304.484126828538</v>
      </c>
      <c r="BT39" s="31">
        <v>4.4649999999999999</v>
      </c>
      <c r="BU39" s="28">
        <v>0</v>
      </c>
      <c r="BV39" s="28">
        <v>-9</v>
      </c>
      <c r="BW39" s="52">
        <v>-28.89</v>
      </c>
      <c r="BX39" s="22"/>
      <c r="BY39" s="45">
        <v>45.124612777999999</v>
      </c>
      <c r="BZ39" s="45">
        <v>271.24856615300001</v>
      </c>
      <c r="CA39" s="31">
        <v>342.84800000000001</v>
      </c>
      <c r="CB39" s="38"/>
      <c r="CC39" s="36">
        <v>45391.315204844366</v>
      </c>
      <c r="CD39" s="36">
        <v>83660.99028506453</v>
      </c>
      <c r="CE39" s="31">
        <v>-8.9770000000000003</v>
      </c>
      <c r="CF39" s="28">
        <v>0</v>
      </c>
      <c r="CG39" s="28">
        <v>-14</v>
      </c>
      <c r="CH39" s="52">
        <v>-14.03</v>
      </c>
      <c r="CI39" s="22"/>
      <c r="CJ39" s="45">
        <v>45.014911589999997</v>
      </c>
      <c r="CK39" s="45">
        <v>271.09998575999998</v>
      </c>
      <c r="CL39" s="31">
        <v>334.23899999999998</v>
      </c>
      <c r="CM39" s="38"/>
      <c r="CN39" s="36">
        <v>33258.580598342749</v>
      </c>
      <c r="CO39" s="36">
        <v>71898.07839956558</v>
      </c>
      <c r="CP39" s="31">
        <v>1.6890000000000001</v>
      </c>
      <c r="CQ39" s="28">
        <v>0</v>
      </c>
      <c r="CR39" s="28">
        <v>-20</v>
      </c>
      <c r="CS39" s="52">
        <v>-30.74</v>
      </c>
      <c r="CT39" s="22"/>
      <c r="CU39" s="45"/>
      <c r="CV39" s="45"/>
      <c r="CW39" s="31"/>
      <c r="CX39" s="38"/>
      <c r="CY39" s="36"/>
      <c r="CZ39" s="36"/>
      <c r="DA39" s="31"/>
      <c r="DB39" s="28"/>
      <c r="DC39" s="28"/>
      <c r="DD39" s="52"/>
      <c r="DE39" s="63"/>
      <c r="DF39" s="45"/>
      <c r="DG39" s="45"/>
      <c r="DH39" s="31"/>
      <c r="DI39" s="38"/>
      <c r="DJ39" s="36"/>
      <c r="DK39" s="36"/>
      <c r="DL39" s="31"/>
      <c r="DM39" s="28"/>
      <c r="DN39" s="28"/>
      <c r="DO39" s="52"/>
      <c r="DP39" s="63"/>
      <c r="DQ39" s="45"/>
      <c r="DR39" s="45"/>
      <c r="DS39" s="31"/>
      <c r="DT39" s="38"/>
      <c r="DU39" s="36"/>
      <c r="DV39" s="36"/>
      <c r="DW39" s="31"/>
      <c r="DX39" s="28"/>
      <c r="DY39" s="28"/>
      <c r="DZ39" s="52"/>
      <c r="EA39" s="22"/>
      <c r="EB39" s="45"/>
      <c r="EC39" s="45"/>
      <c r="ED39" s="31"/>
      <c r="EE39" s="38"/>
      <c r="EF39" s="36"/>
      <c r="EG39" s="36"/>
      <c r="EH39" s="31"/>
      <c r="EI39" s="28"/>
      <c r="EJ39" s="28"/>
      <c r="EK39" s="52"/>
      <c r="EL39" s="22"/>
      <c r="EM39" s="45"/>
      <c r="EN39" s="45"/>
      <c r="EO39" s="31"/>
      <c r="EP39" s="38"/>
      <c r="EQ39" s="36"/>
      <c r="ER39" s="36"/>
      <c r="ES39" s="31"/>
      <c r="ET39" s="28"/>
      <c r="EU39" s="28"/>
      <c r="EV39" s="52"/>
      <c r="EW39" s="22"/>
      <c r="EX39" s="45"/>
      <c r="EY39" s="45"/>
      <c r="EZ39" s="31"/>
      <c r="FA39" s="38"/>
      <c r="FB39" s="36"/>
      <c r="FC39" s="36"/>
      <c r="FD39" s="31"/>
      <c r="FE39" s="28"/>
      <c r="FF39" s="28"/>
      <c r="FG39" s="52"/>
      <c r="FH39" s="22"/>
      <c r="FI39" s="51">
        <f t="shared" si="0"/>
        <v>4.9859999999999998</v>
      </c>
      <c r="FJ39" s="51">
        <f t="shared" si="1"/>
        <v>-8.9770000000000003</v>
      </c>
      <c r="FK39" s="72"/>
    </row>
    <row r="40" spans="1:167" ht="21.9" customHeight="1" x14ac:dyDescent="0.25">
      <c r="A40" s="18">
        <v>35</v>
      </c>
      <c r="B40" t="s">
        <v>52</v>
      </c>
      <c r="C40" s="18" t="s">
        <v>111</v>
      </c>
      <c r="D40" s="10" t="s">
        <v>15</v>
      </c>
      <c r="E40" s="14">
        <v>44.000073928611002</v>
      </c>
      <c r="F40" s="14">
        <v>269.35833333333301</v>
      </c>
      <c r="G40" s="11">
        <v>1.0000434121999999</v>
      </c>
      <c r="H40" s="6">
        <v>123000</v>
      </c>
      <c r="I40" s="6">
        <v>209000</v>
      </c>
      <c r="J40" s="44"/>
      <c r="K40" s="45">
        <v>44.149779633000001</v>
      </c>
      <c r="L40" s="45">
        <v>269.517638439</v>
      </c>
      <c r="M40" s="31">
        <v>268.19499999999999</v>
      </c>
      <c r="N40" s="38"/>
      <c r="O40" s="36">
        <v>139647.40517157514</v>
      </c>
      <c r="P40" s="36">
        <v>221745.657445474</v>
      </c>
      <c r="Q40" s="31">
        <v>4.7629999999999999</v>
      </c>
      <c r="R40" s="28">
        <v>0</v>
      </c>
      <c r="S40" s="28">
        <v>6</v>
      </c>
      <c r="T40" s="52">
        <v>38.38598268970992</v>
      </c>
      <c r="U40" s="48"/>
      <c r="V40" s="45">
        <v>43.742563889000003</v>
      </c>
      <c r="W40" s="45">
        <v>269.20562694199998</v>
      </c>
      <c r="X40" s="31">
        <v>380.09500000000003</v>
      </c>
      <c r="Y40" s="38"/>
      <c r="Z40" s="36">
        <v>94398.178688940621</v>
      </c>
      <c r="AA40" s="36">
        <v>196698.51696438369</v>
      </c>
      <c r="AB40" s="31">
        <v>-6.14</v>
      </c>
      <c r="AC40" s="28">
        <v>0</v>
      </c>
      <c r="AD40" s="28">
        <v>-6</v>
      </c>
      <c r="AE40" s="52">
        <v>-21.884092913934239</v>
      </c>
      <c r="AF40" s="22"/>
      <c r="AG40" s="45">
        <v>44.106048680999997</v>
      </c>
      <c r="AH40" s="45">
        <v>269.04154810299997</v>
      </c>
      <c r="AI40" s="31">
        <v>223.03700000000001</v>
      </c>
      <c r="AJ40" s="38"/>
      <c r="AK40" s="36">
        <v>134824.42810164735</v>
      </c>
      <c r="AL40" s="36">
        <v>183636.08092875278</v>
      </c>
      <c r="AM40" s="31">
        <v>10.145</v>
      </c>
      <c r="AN40" s="28">
        <v>0</v>
      </c>
      <c r="AO40" s="28">
        <v>-13</v>
      </c>
      <c r="AP40" s="52">
        <v>-12.208101299777923</v>
      </c>
      <c r="AQ40" s="22"/>
      <c r="AR40" s="45">
        <v>43.728004693999999</v>
      </c>
      <c r="AS40" s="45">
        <v>269.49692457800001</v>
      </c>
      <c r="AT40" s="31">
        <v>267.935</v>
      </c>
      <c r="AU40" s="38"/>
      <c r="AV40" s="36">
        <v>92778.456088258055</v>
      </c>
      <c r="AW40" s="36">
        <v>220167.13645189046</v>
      </c>
      <c r="AX40" s="31">
        <v>12.615</v>
      </c>
      <c r="AY40" s="28">
        <v>0</v>
      </c>
      <c r="AZ40" s="28">
        <v>5</v>
      </c>
      <c r="BA40" s="52">
        <v>46.585308535311754</v>
      </c>
      <c r="BB40" s="22"/>
      <c r="BC40" s="45">
        <v>43.739960994</v>
      </c>
      <c r="BD40" s="45">
        <v>269.65771729400001</v>
      </c>
      <c r="BE40" s="31">
        <v>326.52600000000001</v>
      </c>
      <c r="BF40" s="38"/>
      <c r="BG40" s="36">
        <v>94141.347078815539</v>
      </c>
      <c r="BH40" s="36">
        <v>233118.31624347932</v>
      </c>
      <c r="BI40" s="31">
        <v>2.464</v>
      </c>
      <c r="BJ40" s="28">
        <v>0</v>
      </c>
      <c r="BK40" s="28">
        <v>12</v>
      </c>
      <c r="BL40" s="52">
        <v>28.691467687041381</v>
      </c>
      <c r="BM40" s="22"/>
      <c r="BN40" s="45">
        <v>44.151799230999998</v>
      </c>
      <c r="BO40" s="45">
        <v>269.103854936</v>
      </c>
      <c r="BP40" s="31">
        <v>241.166</v>
      </c>
      <c r="BQ40" s="38"/>
      <c r="BR40" s="36">
        <v>139890.92291230915</v>
      </c>
      <c r="BS40" s="36">
        <v>188640.44508394261</v>
      </c>
      <c r="BT40" s="31">
        <v>9.0939999999999994</v>
      </c>
      <c r="BU40" s="28">
        <v>0</v>
      </c>
      <c r="BV40" s="28">
        <v>-10</v>
      </c>
      <c r="BW40" s="52">
        <v>-36.392826019806648</v>
      </c>
      <c r="BX40" s="22"/>
      <c r="BY40" s="45">
        <v>43.768736666999999</v>
      </c>
      <c r="BZ40" s="45">
        <v>269.157883911</v>
      </c>
      <c r="CA40" s="31">
        <v>377.14499999999998</v>
      </c>
      <c r="CB40" s="38"/>
      <c r="CC40" s="36">
        <v>97314.547619023637</v>
      </c>
      <c r="CD40" s="36">
        <v>192859.5826492281</v>
      </c>
      <c r="CE40" s="31">
        <v>-7.6150000000000002</v>
      </c>
      <c r="CF40" s="28">
        <v>0</v>
      </c>
      <c r="CG40" s="28">
        <v>-8</v>
      </c>
      <c r="CH40" s="52">
        <v>-21.278598456466796</v>
      </c>
      <c r="CI40" s="22"/>
      <c r="CJ40" s="45">
        <v>44.123630472000002</v>
      </c>
      <c r="CK40" s="45">
        <v>269.66911396400002</v>
      </c>
      <c r="CL40" s="31">
        <v>264.66699999999997</v>
      </c>
      <c r="CM40" s="38"/>
      <c r="CN40" s="36">
        <v>136776.26560003147</v>
      </c>
      <c r="CO40" s="36">
        <v>233875.79211752687</v>
      </c>
      <c r="CP40" s="31">
        <v>4.2300000000000004</v>
      </c>
      <c r="CQ40" s="28">
        <v>0</v>
      </c>
      <c r="CR40" s="28">
        <v>12</v>
      </c>
      <c r="CS40" s="52">
        <v>57.191957726767214</v>
      </c>
      <c r="CT40" s="22"/>
      <c r="CU40" s="45">
        <v>43.938876082999997</v>
      </c>
      <c r="CV40" s="45">
        <v>269.39325596899999</v>
      </c>
      <c r="CW40" s="31">
        <v>331.48399999999998</v>
      </c>
      <c r="CX40" s="38"/>
      <c r="CY40" s="36">
        <v>116200.50377001808</v>
      </c>
      <c r="CZ40" s="36">
        <v>211804.00888984723</v>
      </c>
      <c r="DA40" s="31">
        <v>-7.9980000000000002</v>
      </c>
      <c r="DB40" s="28">
        <v>0</v>
      </c>
      <c r="DC40" s="28">
        <v>1</v>
      </c>
      <c r="DD40" s="52">
        <v>27.333600954356768</v>
      </c>
      <c r="DE40" s="63"/>
      <c r="DF40" s="45"/>
      <c r="DG40" s="45"/>
      <c r="DH40" s="31"/>
      <c r="DI40" s="38"/>
      <c r="DJ40" s="36"/>
      <c r="DK40" s="36"/>
      <c r="DL40" s="31"/>
      <c r="DM40" s="28"/>
      <c r="DN40" s="28"/>
      <c r="DO40" s="52"/>
      <c r="DP40" s="63"/>
      <c r="DQ40" s="45"/>
      <c r="DR40" s="45"/>
      <c r="DS40" s="31"/>
      <c r="DT40" s="38"/>
      <c r="DU40" s="36"/>
      <c r="DV40" s="36"/>
      <c r="DW40" s="31"/>
      <c r="DX40" s="28"/>
      <c r="DY40" s="28"/>
      <c r="DZ40" s="52"/>
      <c r="EA40" s="22"/>
      <c r="EB40" s="45"/>
      <c r="EC40" s="45"/>
      <c r="ED40" s="31"/>
      <c r="EE40" s="38"/>
      <c r="EF40" s="36"/>
      <c r="EG40" s="36"/>
      <c r="EH40" s="31"/>
      <c r="EI40" s="28"/>
      <c r="EJ40" s="28"/>
      <c r="EK40" s="52"/>
      <c r="EL40" s="22"/>
      <c r="EM40" s="45"/>
      <c r="EN40" s="45"/>
      <c r="EO40" s="31"/>
      <c r="EP40" s="38"/>
      <c r="EQ40" s="36"/>
      <c r="ER40" s="36"/>
      <c r="ES40" s="31"/>
      <c r="ET40" s="28"/>
      <c r="EU40" s="28"/>
      <c r="EV40" s="52"/>
      <c r="EW40" s="22"/>
      <c r="EX40" s="45"/>
      <c r="EY40" s="45"/>
      <c r="EZ40" s="31"/>
      <c r="FA40" s="38"/>
      <c r="FB40" s="36"/>
      <c r="FC40" s="36"/>
      <c r="FD40" s="31"/>
      <c r="FE40" s="28"/>
      <c r="FF40" s="28"/>
      <c r="FG40" s="52"/>
      <c r="FH40" s="22"/>
      <c r="FI40" s="51">
        <f t="shared" si="0"/>
        <v>12.615</v>
      </c>
      <c r="FJ40" s="51">
        <f t="shared" si="1"/>
        <v>-7.9980000000000002</v>
      </c>
      <c r="FK40" s="72"/>
    </row>
    <row r="41" spans="1:167" ht="21.9" customHeight="1" x14ac:dyDescent="0.25">
      <c r="A41" s="18">
        <v>36</v>
      </c>
      <c r="B41" t="s">
        <v>53</v>
      </c>
      <c r="C41" s="18" t="s">
        <v>112</v>
      </c>
      <c r="D41" s="10" t="s">
        <v>1</v>
      </c>
      <c r="E41" s="14">
        <v>44.397222222221998</v>
      </c>
      <c r="F41" s="14">
        <v>272.09166666666698</v>
      </c>
      <c r="G41" s="11">
        <v>1.0000236869000001</v>
      </c>
      <c r="H41" s="6">
        <v>0</v>
      </c>
      <c r="I41" s="6">
        <v>187000</v>
      </c>
      <c r="J41" s="44"/>
      <c r="K41" s="45">
        <v>44.895159307999997</v>
      </c>
      <c r="L41" s="45">
        <v>272.17006890599998</v>
      </c>
      <c r="M41" s="31">
        <v>141.303</v>
      </c>
      <c r="N41" s="38"/>
      <c r="O41" s="36">
        <v>55337.492290192633</v>
      </c>
      <c r="P41" s="36">
        <v>193193.17822088624</v>
      </c>
      <c r="Q41" s="31">
        <v>2.004</v>
      </c>
      <c r="R41" s="28">
        <v>0</v>
      </c>
      <c r="S41" s="28">
        <v>3</v>
      </c>
      <c r="T41" s="52">
        <v>19.21</v>
      </c>
      <c r="U41" s="48"/>
      <c r="V41" s="45">
        <v>45.137247791999997</v>
      </c>
      <c r="W41" s="45">
        <v>271.42172249399999</v>
      </c>
      <c r="X41" s="31">
        <v>292.24900000000002</v>
      </c>
      <c r="Y41" s="38"/>
      <c r="Z41" s="36">
        <v>82457.318849069066</v>
      </c>
      <c r="AA41" s="36">
        <v>134302.03886542172</v>
      </c>
      <c r="AB41" s="31">
        <v>11.997999999999999</v>
      </c>
      <c r="AC41" s="28">
        <v>0</v>
      </c>
      <c r="AD41" s="28">
        <v>-28</v>
      </c>
      <c r="AE41" s="52">
        <v>-29.52</v>
      </c>
      <c r="AF41" s="22"/>
      <c r="AG41" s="45">
        <v>45.346816222000001</v>
      </c>
      <c r="AH41" s="45">
        <v>271.59141514999999</v>
      </c>
      <c r="AI41" s="31">
        <v>325.94</v>
      </c>
      <c r="AJ41" s="38"/>
      <c r="AK41" s="36">
        <v>105651.94888186034</v>
      </c>
      <c r="AL41" s="36">
        <v>147794.50524210464</v>
      </c>
      <c r="AM41" s="31">
        <v>-8.5229999999999997</v>
      </c>
      <c r="AN41" s="28">
        <v>0</v>
      </c>
      <c r="AO41" s="28">
        <v>-21</v>
      </c>
      <c r="AP41" s="52">
        <v>-21.13</v>
      </c>
      <c r="AQ41" s="22"/>
      <c r="AR41" s="45">
        <v>45.066886914000001</v>
      </c>
      <c r="AS41" s="45">
        <v>271.87364587799999</v>
      </c>
      <c r="AT41" s="31">
        <v>219.72</v>
      </c>
      <c r="AU41" s="38"/>
      <c r="AV41" s="36">
        <v>74442.411269246964</v>
      </c>
      <c r="AW41" s="36">
        <v>169829.35638053529</v>
      </c>
      <c r="AX41" s="31">
        <v>-7.1379999999999999</v>
      </c>
      <c r="AY41" s="28">
        <v>0</v>
      </c>
      <c r="AZ41" s="28">
        <v>-9</v>
      </c>
      <c r="BA41" s="52">
        <v>-15.64</v>
      </c>
      <c r="BB41" s="22"/>
      <c r="BC41" s="45">
        <v>44.855795471999997</v>
      </c>
      <c r="BD41" s="45">
        <v>271.54846437800001</v>
      </c>
      <c r="BE41" s="31">
        <v>215.601</v>
      </c>
      <c r="BF41" s="38"/>
      <c r="BG41" s="36">
        <v>51103.485319186853</v>
      </c>
      <c r="BH41" s="36">
        <v>144061.900177815</v>
      </c>
      <c r="BI41" s="31">
        <v>12.544</v>
      </c>
      <c r="BJ41" s="28">
        <v>0</v>
      </c>
      <c r="BK41" s="28">
        <v>-22</v>
      </c>
      <c r="BL41" s="52">
        <v>-59.3</v>
      </c>
      <c r="BM41" s="22"/>
      <c r="BN41" s="45">
        <v>45.004556407999999</v>
      </c>
      <c r="BO41" s="45">
        <v>271.73157318300002</v>
      </c>
      <c r="BP41" s="31">
        <v>239.25</v>
      </c>
      <c r="BQ41" s="38"/>
      <c r="BR41" s="36">
        <v>67555.266481420913</v>
      </c>
      <c r="BS41" s="36">
        <v>158609.34610047829</v>
      </c>
      <c r="BT41" s="31">
        <v>-3.9169999999999998</v>
      </c>
      <c r="BU41" s="28">
        <v>0</v>
      </c>
      <c r="BV41" s="28">
        <v>-15</v>
      </c>
      <c r="BW41" s="52">
        <v>-16.73</v>
      </c>
      <c r="BX41" s="22"/>
      <c r="BY41" s="45">
        <v>44.986044917000001</v>
      </c>
      <c r="BZ41" s="45">
        <v>272.138680394</v>
      </c>
      <c r="CA41" s="31">
        <v>158.708</v>
      </c>
      <c r="CB41" s="38"/>
      <c r="CC41" s="36">
        <v>65435.989982087427</v>
      </c>
      <c r="CD41" s="36">
        <v>190707.87114665724</v>
      </c>
      <c r="CE41" s="31">
        <v>-1.0269999999999999</v>
      </c>
      <c r="CF41" s="28">
        <v>0</v>
      </c>
      <c r="CG41" s="28">
        <v>1</v>
      </c>
      <c r="CH41" s="52">
        <v>59.65</v>
      </c>
      <c r="CI41" s="22"/>
      <c r="CJ41" s="45">
        <v>44.743732541999996</v>
      </c>
      <c r="CK41" s="45">
        <v>272.01539848900001</v>
      </c>
      <c r="CL41" s="31">
        <v>144.214</v>
      </c>
      <c r="CM41" s="38"/>
      <c r="CN41" s="36">
        <v>38509.141601219257</v>
      </c>
      <c r="CO41" s="36">
        <v>180959.60678241611</v>
      </c>
      <c r="CP41" s="31">
        <v>1.524</v>
      </c>
      <c r="CQ41" s="28">
        <v>0</v>
      </c>
      <c r="CR41" s="28">
        <v>-3</v>
      </c>
      <c r="CS41" s="52">
        <v>-13.28</v>
      </c>
      <c r="CT41" s="22"/>
      <c r="CU41" s="45">
        <v>45.323153599999998</v>
      </c>
      <c r="CV41" s="45">
        <v>271.41296365799997</v>
      </c>
      <c r="CW41" s="31">
        <v>374.99799999999999</v>
      </c>
      <c r="CX41" s="38"/>
      <c r="CY41" s="36">
        <v>103124.42580840143</v>
      </c>
      <c r="CZ41" s="36">
        <v>133786.83067561942</v>
      </c>
      <c r="DA41" s="31">
        <v>-0.30499999999999999</v>
      </c>
      <c r="DB41" s="28">
        <v>0</v>
      </c>
      <c r="DC41" s="28">
        <v>-28</v>
      </c>
      <c r="DD41" s="52">
        <v>-57.45</v>
      </c>
      <c r="DE41" s="63"/>
      <c r="DF41" s="45">
        <v>44.686801977999998</v>
      </c>
      <c r="DG41" s="45">
        <v>271.75755538600004</v>
      </c>
      <c r="DH41" s="31">
        <v>209.554</v>
      </c>
      <c r="DI41" s="38"/>
      <c r="DJ41" s="36">
        <v>32233.993467239805</v>
      </c>
      <c r="DK41" s="36">
        <v>160512.63112048205</v>
      </c>
      <c r="DL41" s="31">
        <v>-0.54600000000000004</v>
      </c>
      <c r="DM41" s="28">
        <v>0</v>
      </c>
      <c r="DN41" s="28">
        <v>-14</v>
      </c>
      <c r="DO41" s="52">
        <v>-5.85</v>
      </c>
      <c r="DP41" s="63"/>
      <c r="DQ41" s="45"/>
      <c r="DR41" s="45"/>
      <c r="DS41" s="31"/>
      <c r="DT41" s="38"/>
      <c r="DU41" s="36"/>
      <c r="DV41" s="36"/>
      <c r="DW41" s="31"/>
      <c r="DX41" s="28"/>
      <c r="DY41" s="28"/>
      <c r="DZ41" s="52"/>
      <c r="EA41" s="22"/>
      <c r="EB41" s="45"/>
      <c r="EC41" s="45"/>
      <c r="ED41" s="31"/>
      <c r="EE41" s="38"/>
      <c r="EF41" s="36"/>
      <c r="EG41" s="36"/>
      <c r="EH41" s="31"/>
      <c r="EI41" s="28"/>
      <c r="EJ41" s="28"/>
      <c r="EK41" s="52"/>
      <c r="EL41" s="22"/>
      <c r="EM41" s="45"/>
      <c r="EN41" s="45"/>
      <c r="EO41" s="31"/>
      <c r="EP41" s="38"/>
      <c r="EQ41" s="36"/>
      <c r="ER41" s="36"/>
      <c r="ES41" s="31"/>
      <c r="ET41" s="28"/>
      <c r="EU41" s="28"/>
      <c r="EV41" s="52"/>
      <c r="EW41" s="22"/>
      <c r="EX41" s="45"/>
      <c r="EY41" s="45"/>
      <c r="EZ41" s="31"/>
      <c r="FA41" s="38"/>
      <c r="FB41" s="36"/>
      <c r="FC41" s="36"/>
      <c r="FD41" s="31"/>
      <c r="FE41" s="28"/>
      <c r="FF41" s="28"/>
      <c r="FG41" s="52"/>
      <c r="FH41" s="22"/>
      <c r="FI41" s="51">
        <f t="shared" si="0"/>
        <v>12.544</v>
      </c>
      <c r="FJ41" s="51">
        <f t="shared" si="1"/>
        <v>-8.5229999999999997</v>
      </c>
      <c r="FK41" s="72"/>
    </row>
    <row r="42" spans="1:167" ht="21.9" customHeight="1" x14ac:dyDescent="0.25">
      <c r="A42" s="18">
        <v>37</v>
      </c>
      <c r="B42" t="s">
        <v>54</v>
      </c>
      <c r="C42" s="18" t="s">
        <v>113</v>
      </c>
      <c r="D42" s="10" t="s">
        <v>15</v>
      </c>
      <c r="E42" s="14">
        <v>45.704223770277999</v>
      </c>
      <c r="F42" s="14">
        <v>270.45555555555597</v>
      </c>
      <c r="G42" s="11">
        <v>1.0000686968000001</v>
      </c>
      <c r="H42" s="6">
        <v>59000</v>
      </c>
      <c r="I42" s="6">
        <v>180000</v>
      </c>
      <c r="J42" s="44"/>
      <c r="K42" s="45">
        <v>45.496572233000002</v>
      </c>
      <c r="L42" s="45">
        <v>270.72241812200002</v>
      </c>
      <c r="M42" s="31">
        <v>467.81200000000001</v>
      </c>
      <c r="N42" s="38"/>
      <c r="O42" s="36">
        <v>35954.014031572719</v>
      </c>
      <c r="P42" s="36">
        <v>200860.25769460754</v>
      </c>
      <c r="Q42" s="31">
        <v>1.8919999999999999</v>
      </c>
      <c r="R42" s="28">
        <v>0</v>
      </c>
      <c r="S42" s="28">
        <v>11</v>
      </c>
      <c r="T42" s="52">
        <v>27.619220182382037</v>
      </c>
      <c r="U42" s="48"/>
      <c r="V42" s="45">
        <v>45.508080538999998</v>
      </c>
      <c r="W42" s="45">
        <v>270.948888447</v>
      </c>
      <c r="X42" s="31">
        <v>498.27</v>
      </c>
      <c r="Y42" s="38"/>
      <c r="Z42" s="36">
        <v>37317.193787409858</v>
      </c>
      <c r="AA42" s="36">
        <v>218555.05707082871</v>
      </c>
      <c r="AB42" s="31">
        <v>-3.5859999999999999</v>
      </c>
      <c r="AC42" s="28">
        <v>0</v>
      </c>
      <c r="AD42" s="28">
        <v>21</v>
      </c>
      <c r="AE42" s="52">
        <v>11.16059260483371</v>
      </c>
      <c r="AF42" s="22"/>
      <c r="AG42" s="45">
        <v>45.615110510999997</v>
      </c>
      <c r="AH42" s="45">
        <v>270.13026448099998</v>
      </c>
      <c r="AI42" s="31">
        <v>436.16300000000001</v>
      </c>
      <c r="AJ42" s="38"/>
      <c r="AK42" s="36">
        <v>49146.406389854288</v>
      </c>
      <c r="AL42" s="36">
        <v>154626.03371808465</v>
      </c>
      <c r="AM42" s="31">
        <v>1.522</v>
      </c>
      <c r="AN42" s="28">
        <v>0</v>
      </c>
      <c r="AO42" s="28">
        <v>-13</v>
      </c>
      <c r="AP42" s="52">
        <v>-58.170740838464781</v>
      </c>
      <c r="AQ42" s="22"/>
      <c r="AR42" s="45">
        <v>45.674304133</v>
      </c>
      <c r="AS42" s="45">
        <v>270.008590008</v>
      </c>
      <c r="AT42" s="31">
        <v>464.05799999999999</v>
      </c>
      <c r="AU42" s="38"/>
      <c r="AV42" s="36">
        <v>55771.57848656537</v>
      </c>
      <c r="AW42" s="36">
        <v>145171.77445311088</v>
      </c>
      <c r="AX42" s="31">
        <v>-3.919</v>
      </c>
      <c r="AY42" s="28">
        <v>0</v>
      </c>
      <c r="AZ42" s="28">
        <v>-19</v>
      </c>
      <c r="BA42" s="52">
        <v>-11.686822749805742</v>
      </c>
      <c r="BB42" s="22"/>
      <c r="BC42" s="45">
        <v>45.817666271999997</v>
      </c>
      <c r="BD42" s="45">
        <v>270.05823294699996</v>
      </c>
      <c r="BE42" s="31">
        <v>460.166</v>
      </c>
      <c r="BF42" s="38"/>
      <c r="BG42" s="36">
        <v>71686.265374994895</v>
      </c>
      <c r="BH42" s="36">
        <v>149119.08564680419</v>
      </c>
      <c r="BI42" s="31">
        <v>-1.4890000000000001</v>
      </c>
      <c r="BJ42" s="28">
        <v>0</v>
      </c>
      <c r="BK42" s="28">
        <v>-17</v>
      </c>
      <c r="BL42" s="52">
        <v>-3.7728951519396787</v>
      </c>
      <c r="BM42" s="22"/>
      <c r="BN42" s="45">
        <v>45.696450614</v>
      </c>
      <c r="BO42" s="45">
        <v>270.54591562500002</v>
      </c>
      <c r="BP42" s="31">
        <v>446.18400000000003</v>
      </c>
      <c r="BQ42" s="38"/>
      <c r="BR42" s="36">
        <v>58139.961928511832</v>
      </c>
      <c r="BS42" s="36">
        <v>187038.24849740617</v>
      </c>
      <c r="BT42" s="31">
        <v>-1.244</v>
      </c>
      <c r="BU42" s="28">
        <v>0</v>
      </c>
      <c r="BV42" s="28">
        <v>3</v>
      </c>
      <c r="BW42" s="52">
        <v>52.828910081634973</v>
      </c>
      <c r="BX42" s="22"/>
      <c r="BY42" s="45">
        <v>45.856637552999999</v>
      </c>
      <c r="BZ42" s="45">
        <v>270.58779008900001</v>
      </c>
      <c r="CA42" s="31">
        <v>462.13</v>
      </c>
      <c r="CB42" s="38"/>
      <c r="CC42" s="36">
        <v>75950.005581466787</v>
      </c>
      <c r="CD42" s="36">
        <v>190270.48288936651</v>
      </c>
      <c r="CE42" s="31">
        <v>-0.222</v>
      </c>
      <c r="CF42" s="28">
        <v>0</v>
      </c>
      <c r="CG42" s="28">
        <v>5</v>
      </c>
      <c r="CH42" s="52">
        <v>40.725969848821876</v>
      </c>
      <c r="CI42" s="22"/>
      <c r="CJ42" s="45">
        <v>45.783803882999997</v>
      </c>
      <c r="CK42" s="45">
        <v>270.87483079200001</v>
      </c>
      <c r="CL42" s="31">
        <v>468.34100000000001</v>
      </c>
      <c r="CM42" s="38"/>
      <c r="CN42" s="36">
        <v>67931.038267804572</v>
      </c>
      <c r="CO42" s="36">
        <v>212606.82695126458</v>
      </c>
      <c r="CP42" s="31">
        <v>-3.7639999999999998</v>
      </c>
      <c r="CQ42" s="28">
        <v>0</v>
      </c>
      <c r="CR42" s="28">
        <v>18</v>
      </c>
      <c r="CS42" s="52">
        <v>0.33777448465752968</v>
      </c>
      <c r="CT42" s="22"/>
      <c r="CU42" s="45"/>
      <c r="CV42" s="45"/>
      <c r="CW42" s="31"/>
      <c r="CX42" s="38"/>
      <c r="CY42" s="36"/>
      <c r="CZ42" s="36"/>
      <c r="DA42" s="31"/>
      <c r="DB42" s="28"/>
      <c r="DC42" s="28"/>
      <c r="DD42" s="52"/>
      <c r="DE42" s="63"/>
      <c r="DF42" s="45"/>
      <c r="DG42" s="45"/>
      <c r="DH42" s="31"/>
      <c r="DI42" s="38"/>
      <c r="DJ42" s="36"/>
      <c r="DK42" s="36"/>
      <c r="DL42" s="31"/>
      <c r="DM42" s="28"/>
      <c r="DN42" s="28"/>
      <c r="DO42" s="52"/>
      <c r="DP42" s="63"/>
      <c r="DQ42" s="45"/>
      <c r="DR42" s="45"/>
      <c r="DS42" s="31"/>
      <c r="DT42" s="38"/>
      <c r="DU42" s="36"/>
      <c r="DV42" s="36"/>
      <c r="DW42" s="31"/>
      <c r="DX42" s="28"/>
      <c r="DY42" s="28"/>
      <c r="DZ42" s="52"/>
      <c r="EA42" s="22"/>
      <c r="EB42" s="45"/>
      <c r="EC42" s="45"/>
      <c r="ED42" s="31"/>
      <c r="EE42" s="38"/>
      <c r="EF42" s="36"/>
      <c r="EG42" s="36"/>
      <c r="EH42" s="31"/>
      <c r="EI42" s="28"/>
      <c r="EJ42" s="28"/>
      <c r="EK42" s="52"/>
      <c r="EL42" s="22"/>
      <c r="EM42" s="45"/>
      <c r="EN42" s="45"/>
      <c r="EO42" s="31"/>
      <c r="EP42" s="38"/>
      <c r="EQ42" s="36"/>
      <c r="ER42" s="36"/>
      <c r="ES42" s="31"/>
      <c r="ET42" s="28"/>
      <c r="EU42" s="28"/>
      <c r="EV42" s="52"/>
      <c r="EW42" s="22"/>
      <c r="EX42" s="45"/>
      <c r="EY42" s="45"/>
      <c r="EZ42" s="31"/>
      <c r="FA42" s="38"/>
      <c r="FB42" s="36"/>
      <c r="FC42" s="36"/>
      <c r="FD42" s="31"/>
      <c r="FE42" s="28"/>
      <c r="FF42" s="28"/>
      <c r="FG42" s="52"/>
      <c r="FH42" s="22"/>
      <c r="FI42" s="51">
        <f t="shared" si="0"/>
        <v>1.8919999999999999</v>
      </c>
      <c r="FJ42" s="51">
        <f t="shared" si="1"/>
        <v>-3.919</v>
      </c>
      <c r="FK42" s="72"/>
    </row>
    <row r="43" spans="1:167" ht="21.9" customHeight="1" x14ac:dyDescent="0.25">
      <c r="A43" s="18">
        <v>38</v>
      </c>
      <c r="B43" t="s">
        <v>55</v>
      </c>
      <c r="C43" s="18" t="s">
        <v>114</v>
      </c>
      <c r="D43" s="10" t="s">
        <v>15</v>
      </c>
      <c r="E43" s="14">
        <v>44.636148871944002</v>
      </c>
      <c r="F43" s="14">
        <v>267.77222222222201</v>
      </c>
      <c r="G43" s="11">
        <v>1.0000362976999999</v>
      </c>
      <c r="H43" s="6">
        <v>88000</v>
      </c>
      <c r="I43" s="6">
        <v>172000</v>
      </c>
      <c r="J43" s="44"/>
      <c r="K43" s="45">
        <v>44.765779002999999</v>
      </c>
      <c r="L43" s="45">
        <v>267.21259999199998</v>
      </c>
      <c r="M43" s="31">
        <v>235.399</v>
      </c>
      <c r="N43" s="38"/>
      <c r="O43" s="36">
        <v>102557.82718989412</v>
      </c>
      <c r="P43" s="36">
        <v>127694.78473039862</v>
      </c>
      <c r="Q43" s="31">
        <v>1.9419999999999999</v>
      </c>
      <c r="R43" s="28">
        <v>0</v>
      </c>
      <c r="S43" s="28">
        <v>-23</v>
      </c>
      <c r="T43" s="52">
        <v>-35.490400474802755</v>
      </c>
      <c r="U43" s="48"/>
      <c r="V43" s="45">
        <v>44.647200892000001</v>
      </c>
      <c r="W43" s="45">
        <v>268.26667586100001</v>
      </c>
      <c r="X43" s="31">
        <v>276.846</v>
      </c>
      <c r="Y43" s="38"/>
      <c r="Z43" s="36">
        <v>89347.117997139998</v>
      </c>
      <c r="AA43" s="36">
        <v>211225.79412099699</v>
      </c>
      <c r="AB43" s="31">
        <v>-7.0910000000000002</v>
      </c>
      <c r="AC43" s="28">
        <v>0</v>
      </c>
      <c r="AD43" s="28">
        <v>20</v>
      </c>
      <c r="AE43" s="52">
        <v>50.655069389282062</v>
      </c>
      <c r="AF43" s="22"/>
      <c r="AG43" s="45">
        <v>44.861405194</v>
      </c>
      <c r="AH43" s="45">
        <v>267.30886946099997</v>
      </c>
      <c r="AI43" s="31">
        <v>297.27300000000002</v>
      </c>
      <c r="AJ43" s="38"/>
      <c r="AK43" s="36">
        <v>113137.04895509357</v>
      </c>
      <c r="AL43" s="36">
        <v>135376.7179031776</v>
      </c>
      <c r="AM43" s="31">
        <v>-2.5990000000000002</v>
      </c>
      <c r="AN43" s="28">
        <v>0</v>
      </c>
      <c r="AO43" s="28">
        <v>-19</v>
      </c>
      <c r="AP43" s="52">
        <v>-31.989513860231227</v>
      </c>
      <c r="AQ43" s="22"/>
      <c r="AR43" s="45">
        <v>44.446379710999999</v>
      </c>
      <c r="AS43" s="45">
        <v>267.83905141399998</v>
      </c>
      <c r="AT43" s="31">
        <v>189.572</v>
      </c>
      <c r="AU43" s="38"/>
      <c r="AV43" s="36">
        <v>66913.692930758436</v>
      </c>
      <c r="AW43" s="36">
        <v>177319.98673221015</v>
      </c>
      <c r="AX43" s="31">
        <v>12.034000000000001</v>
      </c>
      <c r="AY43" s="28">
        <v>0</v>
      </c>
      <c r="AZ43" s="28">
        <v>2</v>
      </c>
      <c r="BA43" s="52">
        <v>49.035599954087417</v>
      </c>
      <c r="BB43" s="22"/>
      <c r="BC43" s="45">
        <v>44.654581078</v>
      </c>
      <c r="BD43" s="45">
        <v>267.70807206400002</v>
      </c>
      <c r="BE43" s="31">
        <v>308.267</v>
      </c>
      <c r="BF43" s="38"/>
      <c r="BG43" s="36">
        <v>90050.351928394593</v>
      </c>
      <c r="BH43" s="36">
        <v>166911.48036816937</v>
      </c>
      <c r="BI43" s="31">
        <v>-11.984</v>
      </c>
      <c r="BJ43" s="28">
        <v>0</v>
      </c>
      <c r="BK43" s="28">
        <v>-2</v>
      </c>
      <c r="BL43" s="52">
        <v>-42.259338976087832</v>
      </c>
      <c r="BM43" s="22"/>
      <c r="BN43" s="45">
        <v>44.840287400000001</v>
      </c>
      <c r="BO43" s="45">
        <v>267.84315221700001</v>
      </c>
      <c r="BP43" s="31">
        <v>345.44400000000002</v>
      </c>
      <c r="BQ43" s="38"/>
      <c r="BR43" s="36">
        <v>110688.54355471888</v>
      </c>
      <c r="BS43" s="36">
        <v>177608.35917342285</v>
      </c>
      <c r="BT43" s="31">
        <v>-11.53</v>
      </c>
      <c r="BU43" s="28">
        <v>0</v>
      </c>
      <c r="BV43" s="28">
        <v>2</v>
      </c>
      <c r="BW43" s="52">
        <v>59.408038658770352</v>
      </c>
      <c r="BX43" s="22"/>
      <c r="BY43" s="45">
        <v>44.612049399999997</v>
      </c>
      <c r="BZ43" s="45">
        <v>267.44502325600001</v>
      </c>
      <c r="CA43" s="31">
        <v>188.89099999999999</v>
      </c>
      <c r="CB43" s="38"/>
      <c r="CC43" s="36">
        <v>85373.968982746592</v>
      </c>
      <c r="CD43" s="36">
        <v>146027.02230743054</v>
      </c>
      <c r="CE43" s="31">
        <v>6.7690000000000001</v>
      </c>
      <c r="CF43" s="28">
        <v>0</v>
      </c>
      <c r="CG43" s="28">
        <v>-13</v>
      </c>
      <c r="CH43" s="52">
        <v>-47.606500815251934</v>
      </c>
      <c r="CI43" s="22"/>
      <c r="CJ43" s="45">
        <v>44.654800866999999</v>
      </c>
      <c r="CK43" s="45">
        <v>267.94112520599998</v>
      </c>
      <c r="CL43" s="31">
        <v>216.81100000000001</v>
      </c>
      <c r="CM43" s="38"/>
      <c r="CN43" s="36">
        <v>90086.650114770266</v>
      </c>
      <c r="CO43" s="36">
        <v>185397.66574994437</v>
      </c>
      <c r="CP43" s="31">
        <v>2.3559999999999999</v>
      </c>
      <c r="CQ43" s="28">
        <v>0</v>
      </c>
      <c r="CR43" s="28">
        <v>7</v>
      </c>
      <c r="CS43" s="52">
        <v>7.2177537593314014</v>
      </c>
      <c r="CT43" s="22"/>
      <c r="CU43" s="45"/>
      <c r="CV43" s="45"/>
      <c r="CW43" s="31"/>
      <c r="CX43" s="38"/>
      <c r="CY43" s="36"/>
      <c r="CZ43" s="36"/>
      <c r="DA43" s="31"/>
      <c r="DB43" s="28"/>
      <c r="DC43" s="28"/>
      <c r="DD43" s="52"/>
      <c r="DE43" s="63"/>
      <c r="DF43" s="45"/>
      <c r="DG43" s="45"/>
      <c r="DH43" s="31"/>
      <c r="DI43" s="38"/>
      <c r="DJ43" s="36"/>
      <c r="DK43" s="36"/>
      <c r="DL43" s="31"/>
      <c r="DM43" s="28"/>
      <c r="DN43" s="28"/>
      <c r="DO43" s="52"/>
      <c r="DP43" s="63"/>
      <c r="DQ43" s="45"/>
      <c r="DR43" s="45"/>
      <c r="DS43" s="31"/>
      <c r="DT43" s="38"/>
      <c r="DU43" s="36"/>
      <c r="DV43" s="36"/>
      <c r="DW43" s="31"/>
      <c r="DX43" s="28"/>
      <c r="DY43" s="28"/>
      <c r="DZ43" s="52"/>
      <c r="EA43" s="22"/>
      <c r="EB43" s="45"/>
      <c r="EC43" s="45"/>
      <c r="ED43" s="31"/>
      <c r="EE43" s="38"/>
      <c r="EF43" s="36"/>
      <c r="EG43" s="36"/>
      <c r="EH43" s="31"/>
      <c r="EI43" s="28"/>
      <c r="EJ43" s="28"/>
      <c r="EK43" s="52"/>
      <c r="EL43" s="22"/>
      <c r="EM43" s="45"/>
      <c r="EN43" s="45"/>
      <c r="EO43" s="31"/>
      <c r="EP43" s="38"/>
      <c r="EQ43" s="36"/>
      <c r="ER43" s="36"/>
      <c r="ES43" s="31"/>
      <c r="ET43" s="28"/>
      <c r="EU43" s="28"/>
      <c r="EV43" s="52"/>
      <c r="EW43" s="22"/>
      <c r="EX43" s="45"/>
      <c r="EY43" s="45"/>
      <c r="EZ43" s="31"/>
      <c r="FA43" s="38"/>
      <c r="FB43" s="36"/>
      <c r="FC43" s="36"/>
      <c r="FD43" s="31"/>
      <c r="FE43" s="28"/>
      <c r="FF43" s="28"/>
      <c r="FG43" s="52"/>
      <c r="FH43" s="22"/>
      <c r="FI43" s="51">
        <f t="shared" si="0"/>
        <v>12.034000000000001</v>
      </c>
      <c r="FJ43" s="51">
        <f t="shared" si="1"/>
        <v>-11.984</v>
      </c>
      <c r="FK43" s="72"/>
    </row>
    <row r="44" spans="1:167" ht="21.9" customHeight="1" x14ac:dyDescent="0.25">
      <c r="A44" s="18">
        <v>39</v>
      </c>
      <c r="B44" t="s">
        <v>56</v>
      </c>
      <c r="C44" s="18" t="s">
        <v>115</v>
      </c>
      <c r="D44" s="10" t="s">
        <v>1</v>
      </c>
      <c r="E44" s="14">
        <v>44.661111111110998</v>
      </c>
      <c r="F44" s="14">
        <v>267.36666666666702</v>
      </c>
      <c r="G44" s="11">
        <v>1.0000433849000001</v>
      </c>
      <c r="H44" s="6">
        <v>0</v>
      </c>
      <c r="I44" s="6">
        <v>146000</v>
      </c>
      <c r="J44" s="44"/>
      <c r="K44" s="45">
        <v>45.428397046999997</v>
      </c>
      <c r="L44" s="45">
        <v>267.62665958299999</v>
      </c>
      <c r="M44" s="31">
        <v>316.26799999999997</v>
      </c>
      <c r="N44" s="38"/>
      <c r="O44" s="36">
        <v>85307.107300936914</v>
      </c>
      <c r="P44" s="36">
        <v>166347.16531150453</v>
      </c>
      <c r="Q44" s="31">
        <v>-1.111</v>
      </c>
      <c r="R44" s="28">
        <v>0</v>
      </c>
      <c r="S44" s="28">
        <v>11</v>
      </c>
      <c r="T44" s="52">
        <v>6.77</v>
      </c>
      <c r="U44" s="48"/>
      <c r="V44" s="45">
        <v>45.281681646999999</v>
      </c>
      <c r="W44" s="45">
        <v>267.84178631700001</v>
      </c>
      <c r="X44" s="31">
        <v>348.19200000000001</v>
      </c>
      <c r="Y44" s="38"/>
      <c r="Z44" s="36">
        <v>69077.584806847997</v>
      </c>
      <c r="AA44" s="36">
        <v>183279.28619854152</v>
      </c>
      <c r="AB44" s="31">
        <v>5.8739999999999997</v>
      </c>
      <c r="AC44" s="28">
        <v>0</v>
      </c>
      <c r="AD44" s="28">
        <v>20</v>
      </c>
      <c r="AE44" s="52">
        <v>15.4</v>
      </c>
      <c r="AF44" s="22"/>
      <c r="AG44" s="45">
        <v>45.223867378000001</v>
      </c>
      <c r="AH44" s="45">
        <v>267.78437914699998</v>
      </c>
      <c r="AI44" s="31">
        <v>328.56799999999998</v>
      </c>
      <c r="AJ44" s="38"/>
      <c r="AK44" s="36">
        <v>62627.080930372322</v>
      </c>
      <c r="AL44" s="36">
        <v>178808.22241837915</v>
      </c>
      <c r="AM44" s="31">
        <v>5.0999999999999996</v>
      </c>
      <c r="AN44" s="28">
        <v>0</v>
      </c>
      <c r="AO44" s="28">
        <v>17</v>
      </c>
      <c r="AP44" s="52">
        <v>47.48</v>
      </c>
      <c r="AQ44" s="22"/>
      <c r="AR44" s="45">
        <v>45.224241452999998</v>
      </c>
      <c r="AS44" s="45">
        <v>267.287936667</v>
      </c>
      <c r="AT44" s="31">
        <v>280.21699999999998</v>
      </c>
      <c r="AU44" s="38"/>
      <c r="AV44" s="36">
        <v>62586.775945637775</v>
      </c>
      <c r="AW44" s="36">
        <v>139816.38170260386</v>
      </c>
      <c r="AX44" s="31">
        <v>-7.8E-2</v>
      </c>
      <c r="AY44" s="28">
        <v>0</v>
      </c>
      <c r="AZ44" s="28">
        <v>-3</v>
      </c>
      <c r="BA44" s="52">
        <v>-21.2</v>
      </c>
      <c r="BB44" s="22"/>
      <c r="BC44" s="45">
        <v>45.273205617000002</v>
      </c>
      <c r="BD44" s="45">
        <v>267.26657751099998</v>
      </c>
      <c r="BE44" s="31">
        <v>263.02499999999998</v>
      </c>
      <c r="BF44" s="38"/>
      <c r="BG44" s="36">
        <v>68030.582896516047</v>
      </c>
      <c r="BH44" s="36">
        <v>138145.54028017941</v>
      </c>
      <c r="BI44" s="31">
        <v>2.9060000000000001</v>
      </c>
      <c r="BJ44" s="28">
        <v>0</v>
      </c>
      <c r="BK44" s="28">
        <v>-4</v>
      </c>
      <c r="BL44" s="52">
        <v>-16</v>
      </c>
      <c r="BM44" s="22"/>
      <c r="BN44" s="45">
        <v>45.642193869000003</v>
      </c>
      <c r="BO44" s="45">
        <v>267.46797901399998</v>
      </c>
      <c r="BP44" s="31">
        <v>289.96499999999997</v>
      </c>
      <c r="BQ44" s="38"/>
      <c r="BR44" s="36">
        <v>109042.10179611368</v>
      </c>
      <c r="BS44" s="36">
        <v>153898.7634897776</v>
      </c>
      <c r="BT44" s="31">
        <v>-1.3080000000000001</v>
      </c>
      <c r="BU44" s="28">
        <v>0</v>
      </c>
      <c r="BV44" s="28">
        <v>4</v>
      </c>
      <c r="BW44" s="52">
        <v>20.77</v>
      </c>
      <c r="BX44" s="22"/>
      <c r="BY44" s="45">
        <v>45.679078889000003</v>
      </c>
      <c r="BZ44" s="45">
        <v>267.55028075000001</v>
      </c>
      <c r="CA44" s="31">
        <v>355.69600000000003</v>
      </c>
      <c r="CB44" s="38"/>
      <c r="CC44" s="36">
        <v>113153.26060265765</v>
      </c>
      <c r="CD44" s="36">
        <v>160305.97763457309</v>
      </c>
      <c r="CE44" s="31">
        <v>-9.8629999999999995</v>
      </c>
      <c r="CF44" s="28">
        <v>0</v>
      </c>
      <c r="CG44" s="28">
        <v>7</v>
      </c>
      <c r="CH44" s="52">
        <v>52.91</v>
      </c>
      <c r="CI44" s="22"/>
      <c r="CJ44" s="45">
        <v>45.726336989000004</v>
      </c>
      <c r="CK44" s="45">
        <v>267.59610583300002</v>
      </c>
      <c r="CL44" s="31">
        <v>288.39</v>
      </c>
      <c r="CM44" s="38"/>
      <c r="CN44" s="36">
        <v>118415.22064254172</v>
      </c>
      <c r="CO44" s="36">
        <v>163861.30531160755</v>
      </c>
      <c r="CP44" s="31">
        <v>2.093</v>
      </c>
      <c r="CQ44" s="28">
        <v>0</v>
      </c>
      <c r="CR44" s="28">
        <v>9</v>
      </c>
      <c r="CS44" s="52">
        <v>51.42</v>
      </c>
      <c r="CT44" s="22"/>
      <c r="CU44" s="45">
        <v>45.704759703000001</v>
      </c>
      <c r="CV44" s="45">
        <v>267.81326380000002</v>
      </c>
      <c r="CW44" s="31">
        <v>321.13</v>
      </c>
      <c r="CX44" s="38"/>
      <c r="CY44" s="36">
        <v>116088.30550070787</v>
      </c>
      <c r="CZ44" s="36">
        <v>180779.92462335806</v>
      </c>
      <c r="DA44" s="31">
        <v>7.9039999999999999</v>
      </c>
      <c r="DB44" s="28">
        <v>0</v>
      </c>
      <c r="DC44" s="28">
        <v>19</v>
      </c>
      <c r="DD44" s="52">
        <v>10.76</v>
      </c>
      <c r="DE44" s="63"/>
      <c r="DF44" s="45">
        <v>45.637647835999999</v>
      </c>
      <c r="DG44" s="45">
        <v>267.16256503599999</v>
      </c>
      <c r="DH44" s="31">
        <v>242.767</v>
      </c>
      <c r="DI44" s="38"/>
      <c r="DJ44" s="36">
        <v>108552.08582348624</v>
      </c>
      <c r="DK44" s="36">
        <v>130086.03811189179</v>
      </c>
      <c r="DL44" s="31">
        <v>8.4369999999999994</v>
      </c>
      <c r="DM44" s="28">
        <v>0</v>
      </c>
      <c r="DN44" s="28">
        <v>-8</v>
      </c>
      <c r="DO44" s="52">
        <v>-45.31</v>
      </c>
      <c r="DP44" s="63"/>
      <c r="DQ44" s="45">
        <v>45.571872861000003</v>
      </c>
      <c r="DR44" s="45">
        <v>267.16264436900002</v>
      </c>
      <c r="DS44" s="31">
        <v>227.946</v>
      </c>
      <c r="DT44" s="38"/>
      <c r="DU44" s="36">
        <v>101241.28656942114</v>
      </c>
      <c r="DV44" s="36">
        <v>130073.62253487913</v>
      </c>
      <c r="DW44" s="31">
        <v>10.765000000000001</v>
      </c>
      <c r="DX44" s="28">
        <v>0</v>
      </c>
      <c r="DY44" s="28">
        <v>-8</v>
      </c>
      <c r="DZ44" s="52">
        <v>-44.51</v>
      </c>
      <c r="EA44" s="22"/>
      <c r="EB44" s="45">
        <v>45.645653844000002</v>
      </c>
      <c r="EC44" s="45">
        <v>267.30699156399999</v>
      </c>
      <c r="ED44" s="31">
        <v>244.137</v>
      </c>
      <c r="EE44" s="38"/>
      <c r="EF44" s="36">
        <v>109423.41444072434</v>
      </c>
      <c r="EG44" s="36">
        <v>141347.74859270686</v>
      </c>
      <c r="EH44" s="31">
        <v>5.3760000000000003</v>
      </c>
      <c r="EI44" s="28">
        <v>0</v>
      </c>
      <c r="EJ44" s="28">
        <v>-2</v>
      </c>
      <c r="EK44" s="52">
        <v>-33.61</v>
      </c>
      <c r="EL44" s="22"/>
      <c r="EM44" s="45"/>
      <c r="EN44" s="45"/>
      <c r="EO44" s="31"/>
      <c r="EP44" s="38"/>
      <c r="EQ44" s="36"/>
      <c r="ER44" s="36"/>
      <c r="ES44" s="31"/>
      <c r="ET44" s="28"/>
      <c r="EU44" s="28"/>
      <c r="EV44" s="52"/>
      <c r="EW44" s="22"/>
      <c r="EX44" s="45"/>
      <c r="EY44" s="45"/>
      <c r="EZ44" s="31"/>
      <c r="FA44" s="38"/>
      <c r="FB44" s="36"/>
      <c r="FC44" s="36"/>
      <c r="FD44" s="31"/>
      <c r="FE44" s="28"/>
      <c r="FF44" s="28"/>
      <c r="FG44" s="52"/>
      <c r="FH44" s="22"/>
      <c r="FI44" s="51">
        <f t="shared" si="0"/>
        <v>10.765000000000001</v>
      </c>
      <c r="FJ44" s="51">
        <f t="shared" si="1"/>
        <v>-9.8629999999999995</v>
      </c>
      <c r="FK44" s="72"/>
    </row>
    <row r="45" spans="1:167" ht="21.9" customHeight="1" x14ac:dyDescent="0.25">
      <c r="A45" s="18">
        <v>40</v>
      </c>
      <c r="B45" t="s">
        <v>57</v>
      </c>
      <c r="C45" s="18" t="s">
        <v>116</v>
      </c>
      <c r="D45" s="10" t="s">
        <v>15</v>
      </c>
      <c r="E45" s="14">
        <v>44.416823975278</v>
      </c>
      <c r="F45" s="14">
        <v>270.5</v>
      </c>
      <c r="G45" s="11">
        <v>1.0000399360000001</v>
      </c>
      <c r="H45" s="6">
        <v>52000</v>
      </c>
      <c r="I45" s="6">
        <v>120000</v>
      </c>
      <c r="J45" s="44"/>
      <c r="K45" s="45">
        <v>44.247485806</v>
      </c>
      <c r="L45" s="45">
        <v>270.29005529200003</v>
      </c>
      <c r="M45" s="31">
        <v>279.76600000000002</v>
      </c>
      <c r="N45" s="38"/>
      <c r="O45" s="36">
        <v>33204.081724458149</v>
      </c>
      <c r="P45" s="36">
        <v>103230.5626458054</v>
      </c>
      <c r="Q45" s="31">
        <v>0.41699999999999998</v>
      </c>
      <c r="R45" s="28">
        <v>0</v>
      </c>
      <c r="S45" s="28">
        <v>-8</v>
      </c>
      <c r="T45" s="52">
        <v>-48.964755776936954</v>
      </c>
      <c r="U45" s="48"/>
      <c r="V45" s="45">
        <v>44.301035849999998</v>
      </c>
      <c r="W45" s="45">
        <v>270.757940625</v>
      </c>
      <c r="X45" s="31">
        <v>258.88</v>
      </c>
      <c r="Y45" s="38"/>
      <c r="Z45" s="36">
        <v>39165.615925752922</v>
      </c>
      <c r="AA45" s="36">
        <v>140584.37449390104</v>
      </c>
      <c r="AB45" s="31">
        <v>1.377</v>
      </c>
      <c r="AC45" s="28">
        <v>0</v>
      </c>
      <c r="AD45" s="28">
        <v>10</v>
      </c>
      <c r="AE45" s="52">
        <v>49.892540792587397</v>
      </c>
      <c r="AF45" s="22"/>
      <c r="AG45" s="45">
        <v>44.250227518999999</v>
      </c>
      <c r="AH45" s="45">
        <v>270.68453890799998</v>
      </c>
      <c r="AI45" s="31">
        <v>316.11900000000003</v>
      </c>
      <c r="AJ45" s="38"/>
      <c r="AK45" s="36">
        <v>33503.856374037867</v>
      </c>
      <c r="AL45" s="36">
        <v>134739.45342940895</v>
      </c>
      <c r="AM45" s="31">
        <v>-5.4219999999999997</v>
      </c>
      <c r="AN45" s="28">
        <v>0</v>
      </c>
      <c r="AO45" s="28">
        <v>7</v>
      </c>
      <c r="AP45" s="52">
        <v>44.953745828922479</v>
      </c>
      <c r="AQ45" s="22"/>
      <c r="AR45" s="45">
        <v>44.554770781000002</v>
      </c>
      <c r="AS45" s="45">
        <v>270.16801558100002</v>
      </c>
      <c r="AT45" s="31">
        <v>309.3</v>
      </c>
      <c r="AU45" s="38"/>
      <c r="AV45" s="36">
        <v>67383.000851609308</v>
      </c>
      <c r="AW45" s="36">
        <v>93621.096944012985</v>
      </c>
      <c r="AX45" s="31">
        <v>-5.6689999999999996</v>
      </c>
      <c r="AY45" s="28">
        <v>0</v>
      </c>
      <c r="AZ45" s="28">
        <v>-13</v>
      </c>
      <c r="BA45" s="52">
        <v>-56.449076478232428</v>
      </c>
      <c r="BB45" s="22"/>
      <c r="BC45" s="45">
        <v>44.685715649999999</v>
      </c>
      <c r="BD45" s="45">
        <v>270.47781896100003</v>
      </c>
      <c r="BE45" s="31">
        <v>323.85500000000002</v>
      </c>
      <c r="BF45" s="38"/>
      <c r="BG45" s="36">
        <v>81881.59301947015</v>
      </c>
      <c r="BH45" s="36">
        <v>118241.47123370456</v>
      </c>
      <c r="BI45" s="31">
        <v>0.151</v>
      </c>
      <c r="BJ45" s="28">
        <v>0</v>
      </c>
      <c r="BK45" s="28">
        <v>0</v>
      </c>
      <c r="BL45" s="52">
        <v>-55.886085385486794</v>
      </c>
      <c r="BM45" s="22"/>
      <c r="BN45" s="45">
        <v>44.672476058000001</v>
      </c>
      <c r="BO45" s="45">
        <v>270.23308765000002</v>
      </c>
      <c r="BP45" s="31">
        <v>309.61</v>
      </c>
      <c r="BQ45" s="38"/>
      <c r="BR45" s="36">
        <v>80444.528292052782</v>
      </c>
      <c r="BS45" s="36">
        <v>98834.23660081398</v>
      </c>
      <c r="BT45" s="31">
        <v>1.327</v>
      </c>
      <c r="BU45" s="28">
        <v>0</v>
      </c>
      <c r="BV45" s="28">
        <v>-11</v>
      </c>
      <c r="BW45" s="52">
        <v>-12.497189267536214</v>
      </c>
      <c r="BX45" s="22"/>
      <c r="BY45" s="45">
        <v>44.670904579999998</v>
      </c>
      <c r="BZ45" s="45">
        <v>270.15162925999999</v>
      </c>
      <c r="CA45" s="31">
        <v>323.351</v>
      </c>
      <c r="CB45" s="38"/>
      <c r="CC45" s="36">
        <v>80294.16417614439</v>
      </c>
      <c r="CD45" s="36">
        <v>92373.995338342735</v>
      </c>
      <c r="CE45" s="31">
        <v>-0.94899999999999995</v>
      </c>
      <c r="CF45" s="28">
        <v>0</v>
      </c>
      <c r="CG45" s="28">
        <v>-14</v>
      </c>
      <c r="CH45" s="52">
        <v>-37.735119686583403</v>
      </c>
      <c r="CI45" s="22"/>
      <c r="CJ45" s="45">
        <v>44.627249094</v>
      </c>
      <c r="CK45" s="45">
        <v>270.15621333900003</v>
      </c>
      <c r="CL45" s="31">
        <v>327.62900000000002</v>
      </c>
      <c r="CM45" s="38"/>
      <c r="CN45" s="36">
        <v>75441.224187843822</v>
      </c>
      <c r="CO45" s="36">
        <v>92717.140319349593</v>
      </c>
      <c r="CP45" s="31">
        <v>-4.7039999999999997</v>
      </c>
      <c r="CQ45" s="28">
        <v>0</v>
      </c>
      <c r="CR45" s="28">
        <v>-14</v>
      </c>
      <c r="CS45" s="52">
        <v>-26.185334736899676</v>
      </c>
      <c r="CT45" s="22"/>
      <c r="CU45" s="45">
        <v>44.485017642000003</v>
      </c>
      <c r="CV45" s="45">
        <v>270.481248322</v>
      </c>
      <c r="CW45" s="31">
        <v>297.59300000000002</v>
      </c>
      <c r="CX45" s="38"/>
      <c r="CY45" s="36">
        <v>59578.227018747057</v>
      </c>
      <c r="CZ45" s="36">
        <v>118508.24479434345</v>
      </c>
      <c r="DA45" s="31">
        <v>-6.0190000000000001</v>
      </c>
      <c r="DB45" s="28">
        <v>0</v>
      </c>
      <c r="DC45" s="28">
        <v>0</v>
      </c>
      <c r="DD45" s="52">
        <v>-47.245662289787603</v>
      </c>
      <c r="DE45" s="63"/>
      <c r="DF45" s="45">
        <v>44.628329692000001</v>
      </c>
      <c r="DG45" s="45">
        <v>270.72996521699997</v>
      </c>
      <c r="DH45" s="31">
        <v>319.18599999999998</v>
      </c>
      <c r="DI45" s="38"/>
      <c r="DJ45" s="36">
        <v>75529.657149285937</v>
      </c>
      <c r="DK45" s="36">
        <v>138249.69866183132</v>
      </c>
      <c r="DL45" s="31">
        <v>-3.3109999999999999</v>
      </c>
      <c r="DM45" s="28">
        <v>0</v>
      </c>
      <c r="DN45" s="28">
        <v>9</v>
      </c>
      <c r="DO45" s="52">
        <v>39.40729255046972</v>
      </c>
      <c r="DP45" s="63"/>
      <c r="DQ45" s="45"/>
      <c r="DR45" s="45"/>
      <c r="DS45" s="31"/>
      <c r="DT45" s="38"/>
      <c r="DU45" s="36"/>
      <c r="DV45" s="36"/>
      <c r="DW45" s="31"/>
      <c r="DX45" s="28"/>
      <c r="DY45" s="28"/>
      <c r="DZ45" s="52"/>
      <c r="EA45" s="22"/>
      <c r="EB45" s="45"/>
      <c r="EC45" s="45"/>
      <c r="ED45" s="31"/>
      <c r="EE45" s="38"/>
      <c r="EF45" s="36"/>
      <c r="EG45" s="36"/>
      <c r="EH45" s="31"/>
      <c r="EI45" s="28"/>
      <c r="EJ45" s="28"/>
      <c r="EK45" s="52"/>
      <c r="EL45" s="22"/>
      <c r="EM45" s="45"/>
      <c r="EN45" s="45"/>
      <c r="EO45" s="31"/>
      <c r="EP45" s="38"/>
      <c r="EQ45" s="36"/>
      <c r="ER45" s="36"/>
      <c r="ES45" s="31"/>
      <c r="ET45" s="28"/>
      <c r="EU45" s="28"/>
      <c r="EV45" s="52"/>
      <c r="EW45" s="22"/>
      <c r="EX45" s="45"/>
      <c r="EY45" s="45"/>
      <c r="EZ45" s="31"/>
      <c r="FA45" s="38"/>
      <c r="FB45" s="36"/>
      <c r="FC45" s="36"/>
      <c r="FD45" s="31"/>
      <c r="FE45" s="28"/>
      <c r="FF45" s="28"/>
      <c r="FG45" s="52"/>
      <c r="FH45" s="22"/>
      <c r="FI45" s="51">
        <f t="shared" si="0"/>
        <v>1.377</v>
      </c>
      <c r="FJ45" s="51">
        <f t="shared" si="1"/>
        <v>-6.0190000000000001</v>
      </c>
      <c r="FK45" s="72"/>
    </row>
    <row r="46" spans="1:167" ht="21.9" customHeight="1" x14ac:dyDescent="0.25">
      <c r="A46" s="18">
        <v>41</v>
      </c>
      <c r="B46" t="s">
        <v>58</v>
      </c>
      <c r="C46" s="18" t="s">
        <v>117</v>
      </c>
      <c r="D46" s="10" t="s">
        <v>1</v>
      </c>
      <c r="E46" s="14">
        <v>44.555555555555998</v>
      </c>
      <c r="F46" s="14">
        <v>269.51111111111101</v>
      </c>
      <c r="G46" s="11">
        <v>1.0000649554000001</v>
      </c>
      <c r="H46" s="6">
        <v>0</v>
      </c>
      <c r="I46" s="6">
        <v>232000</v>
      </c>
      <c r="J46" s="44"/>
      <c r="K46" s="45">
        <v>45.927112414</v>
      </c>
      <c r="L46" s="45">
        <v>269.75386496900001</v>
      </c>
      <c r="M46" s="31">
        <v>441.55200000000002</v>
      </c>
      <c r="N46" s="38"/>
      <c r="O46" s="36">
        <v>152468.58122556473</v>
      </c>
      <c r="P46" s="36">
        <v>250830.41209820015</v>
      </c>
      <c r="Q46" s="31">
        <v>9.0999999999999998E-2</v>
      </c>
      <c r="R46" s="28">
        <v>0</v>
      </c>
      <c r="S46" s="28">
        <v>10</v>
      </c>
      <c r="T46" s="52">
        <v>27.87</v>
      </c>
      <c r="U46" s="48"/>
      <c r="V46" s="45">
        <v>45.829683717000002</v>
      </c>
      <c r="W46" s="45">
        <v>269.92160841099997</v>
      </c>
      <c r="X46" s="31">
        <v>464.22899999999998</v>
      </c>
      <c r="Y46" s="38"/>
      <c r="Z46" s="36">
        <v>141692.08240362661</v>
      </c>
      <c r="AA46" s="36">
        <v>263897.96249072987</v>
      </c>
      <c r="AB46" s="31">
        <v>4.68</v>
      </c>
      <c r="AC46" s="28">
        <v>0</v>
      </c>
      <c r="AD46" s="28">
        <v>17</v>
      </c>
      <c r="AE46" s="52">
        <v>39.99</v>
      </c>
      <c r="AF46" s="22"/>
      <c r="AG46" s="45">
        <v>45.893835924999998</v>
      </c>
      <c r="AH46" s="45">
        <v>269.88414192800002</v>
      </c>
      <c r="AI46" s="31">
        <v>445.31099999999998</v>
      </c>
      <c r="AJ46" s="38"/>
      <c r="AK46" s="36">
        <v>148808.69182263443</v>
      </c>
      <c r="AL46" s="36">
        <v>260953.28701478633</v>
      </c>
      <c r="AM46" s="31">
        <v>5.444</v>
      </c>
      <c r="AN46" s="28">
        <v>0</v>
      </c>
      <c r="AO46" s="28">
        <v>16</v>
      </c>
      <c r="AP46" s="52">
        <v>4.29</v>
      </c>
      <c r="AQ46" s="22"/>
      <c r="AR46" s="45">
        <v>45.392116669000004</v>
      </c>
      <c r="AS46" s="45">
        <v>269.34515746700004</v>
      </c>
      <c r="AT46" s="31">
        <v>368.46699999999998</v>
      </c>
      <c r="AU46" s="38"/>
      <c r="AV46" s="36">
        <v>92987.534146741833</v>
      </c>
      <c r="AW46" s="36">
        <v>219003.79315042708</v>
      </c>
      <c r="AX46" s="31">
        <v>9.2629999999999999</v>
      </c>
      <c r="AY46" s="28">
        <v>0</v>
      </c>
      <c r="AZ46" s="28">
        <v>-7</v>
      </c>
      <c r="BA46" s="52">
        <v>-5.33</v>
      </c>
      <c r="BB46" s="22"/>
      <c r="BC46" s="45">
        <v>45.903797007999998</v>
      </c>
      <c r="BD46" s="45">
        <v>269.32496303099998</v>
      </c>
      <c r="BE46" s="31">
        <v>411.67099999999999</v>
      </c>
      <c r="BF46" s="38"/>
      <c r="BG46" s="36">
        <v>149865.10609905547</v>
      </c>
      <c r="BH46" s="36">
        <v>217554.44818133806</v>
      </c>
      <c r="BI46" s="31">
        <v>2.9820000000000002</v>
      </c>
      <c r="BJ46" s="28">
        <v>0</v>
      </c>
      <c r="BK46" s="28">
        <v>-8</v>
      </c>
      <c r="BL46" s="52">
        <v>-1.27</v>
      </c>
      <c r="BM46" s="22"/>
      <c r="BN46" s="45">
        <v>45.972366985999997</v>
      </c>
      <c r="BO46" s="45">
        <v>269.40115591400001</v>
      </c>
      <c r="BP46" s="31">
        <v>447.96199999999999</v>
      </c>
      <c r="BQ46" s="38"/>
      <c r="BR46" s="36">
        <v>157476.18862169777</v>
      </c>
      <c r="BS46" s="36">
        <v>223477.71527158507</v>
      </c>
      <c r="BT46" s="31">
        <v>-4.3780000000000001</v>
      </c>
      <c r="BU46" s="28">
        <v>0</v>
      </c>
      <c r="BV46" s="28">
        <v>-4</v>
      </c>
      <c r="BW46" s="52">
        <v>-44.61</v>
      </c>
      <c r="BX46" s="22"/>
      <c r="BY46" s="45">
        <v>45.410913800000003</v>
      </c>
      <c r="BZ46" s="45">
        <v>269.93130573299999</v>
      </c>
      <c r="CA46" s="31">
        <v>441.89299999999997</v>
      </c>
      <c r="CB46" s="38"/>
      <c r="CC46" s="36">
        <v>95149.28083498223</v>
      </c>
      <c r="CD46" s="36">
        <v>264895.48218158807</v>
      </c>
      <c r="CE46" s="31">
        <v>8.9730000000000008</v>
      </c>
      <c r="CF46" s="28">
        <v>0</v>
      </c>
      <c r="CG46" s="28">
        <v>17</v>
      </c>
      <c r="CH46" s="52">
        <v>57.29</v>
      </c>
      <c r="CI46" s="22"/>
      <c r="CJ46" s="45">
        <v>45.945867814000003</v>
      </c>
      <c r="CK46" s="45">
        <v>269.70526141900001</v>
      </c>
      <c r="CL46" s="31">
        <v>432.233</v>
      </c>
      <c r="CM46" s="38"/>
      <c r="CN46" s="36">
        <v>154543.05288384264</v>
      </c>
      <c r="CO46" s="36">
        <v>247055.15982483415</v>
      </c>
      <c r="CP46" s="31">
        <v>-0.02</v>
      </c>
      <c r="CQ46" s="28">
        <v>0</v>
      </c>
      <c r="CR46" s="28">
        <v>8</v>
      </c>
      <c r="CS46" s="52">
        <v>22.32</v>
      </c>
      <c r="CT46" s="22"/>
      <c r="CU46" s="45">
        <v>45.669747463999997</v>
      </c>
      <c r="CV46" s="45">
        <v>269.56995944200003</v>
      </c>
      <c r="CW46" s="31">
        <v>432.13200000000001</v>
      </c>
      <c r="CX46" s="38"/>
      <c r="CY46" s="36">
        <v>123834.30795345268</v>
      </c>
      <c r="CZ46" s="36">
        <v>236585.92832910782</v>
      </c>
      <c r="DA46" s="31">
        <v>-2.5329999999999999</v>
      </c>
      <c r="DB46" s="28">
        <v>0</v>
      </c>
      <c r="DC46" s="28">
        <v>2</v>
      </c>
      <c r="DD46" s="52">
        <v>31.54</v>
      </c>
      <c r="DE46" s="63"/>
      <c r="DF46" s="45"/>
      <c r="DG46" s="45"/>
      <c r="DH46" s="31"/>
      <c r="DI46" s="38"/>
      <c r="DJ46" s="36"/>
      <c r="DK46" s="36"/>
      <c r="DL46" s="31"/>
      <c r="DM46" s="28"/>
      <c r="DN46" s="28"/>
      <c r="DO46" s="52"/>
      <c r="DP46" s="63"/>
      <c r="DQ46" s="45"/>
      <c r="DR46" s="45"/>
      <c r="DS46" s="31"/>
      <c r="DT46" s="38"/>
      <c r="DU46" s="36"/>
      <c r="DV46" s="36"/>
      <c r="DW46" s="31"/>
      <c r="DX46" s="28"/>
      <c r="DY46" s="28"/>
      <c r="DZ46" s="52"/>
      <c r="EA46" s="22"/>
      <c r="EB46" s="45"/>
      <c r="EC46" s="45"/>
      <c r="ED46" s="31"/>
      <c r="EE46" s="38"/>
      <c r="EF46" s="36"/>
      <c r="EG46" s="36"/>
      <c r="EH46" s="31"/>
      <c r="EI46" s="28"/>
      <c r="EJ46" s="28"/>
      <c r="EK46" s="52"/>
      <c r="EL46" s="22"/>
      <c r="EM46" s="45"/>
      <c r="EN46" s="45"/>
      <c r="EO46" s="31"/>
      <c r="EP46" s="38"/>
      <c r="EQ46" s="36"/>
      <c r="ER46" s="36"/>
      <c r="ES46" s="31"/>
      <c r="ET46" s="28"/>
      <c r="EU46" s="28"/>
      <c r="EV46" s="52"/>
      <c r="EW46" s="22"/>
      <c r="EX46" s="45"/>
      <c r="EY46" s="45"/>
      <c r="EZ46" s="31"/>
      <c r="FA46" s="38"/>
      <c r="FB46" s="36"/>
      <c r="FC46" s="36"/>
      <c r="FD46" s="31"/>
      <c r="FE46" s="28"/>
      <c r="FF46" s="28"/>
      <c r="FG46" s="52"/>
      <c r="FH46" s="22"/>
      <c r="FI46" s="51">
        <f t="shared" si="0"/>
        <v>9.2629999999999999</v>
      </c>
      <c r="FJ46" s="51">
        <f t="shared" si="1"/>
        <v>-4.3780000000000001</v>
      </c>
      <c r="FK46" s="72"/>
    </row>
    <row r="47" spans="1:167" ht="21.9" customHeight="1" x14ac:dyDescent="0.25">
      <c r="A47" s="18">
        <v>42</v>
      </c>
      <c r="B47" t="s">
        <v>59</v>
      </c>
      <c r="C47" s="18" t="s">
        <v>118</v>
      </c>
      <c r="D47" s="10" t="s">
        <v>15</v>
      </c>
      <c r="E47" s="14">
        <v>43.322312927500001</v>
      </c>
      <c r="F47" s="14">
        <v>269.569444444444</v>
      </c>
      <c r="G47" s="11">
        <v>1.0000375653</v>
      </c>
      <c r="H47" s="6">
        <v>136000</v>
      </c>
      <c r="I47" s="6">
        <v>207000</v>
      </c>
      <c r="J47" s="44"/>
      <c r="K47" s="45">
        <v>43.23928488</v>
      </c>
      <c r="L47" s="45">
        <v>269.70910514000002</v>
      </c>
      <c r="M47" s="31">
        <v>181.03800000000001</v>
      </c>
      <c r="N47" s="38"/>
      <c r="O47" s="36">
        <v>126784.86891816379</v>
      </c>
      <c r="P47" s="36">
        <v>218344.21002062294</v>
      </c>
      <c r="Q47" s="31">
        <v>10.221</v>
      </c>
      <c r="R47" s="28">
        <v>0</v>
      </c>
      <c r="S47" s="28">
        <v>5</v>
      </c>
      <c r="T47" s="52">
        <v>44.957196579713298</v>
      </c>
      <c r="U47" s="48"/>
      <c r="V47" s="45">
        <v>43.500712870000001</v>
      </c>
      <c r="W47" s="45">
        <v>269.36582701999998</v>
      </c>
      <c r="X47" s="31">
        <v>209.31</v>
      </c>
      <c r="Y47" s="38"/>
      <c r="Z47" s="36">
        <v>155841.22250514949</v>
      </c>
      <c r="AA47" s="36">
        <v>190531.61087912665</v>
      </c>
      <c r="AB47" s="31">
        <v>9.5779999999999994</v>
      </c>
      <c r="AC47" s="28">
        <v>0</v>
      </c>
      <c r="AD47" s="28">
        <v>-8</v>
      </c>
      <c r="AE47" s="52">
        <v>-22.928154777876443</v>
      </c>
      <c r="AF47" s="22"/>
      <c r="AG47" s="45">
        <v>43.28565931</v>
      </c>
      <c r="AH47" s="45">
        <v>269.78838038000004</v>
      </c>
      <c r="AI47" s="31">
        <v>192.703</v>
      </c>
      <c r="AJ47" s="38"/>
      <c r="AK47" s="36">
        <v>131950.97270035709</v>
      </c>
      <c r="AL47" s="36">
        <v>224769.97482367442</v>
      </c>
      <c r="AM47" s="31">
        <v>7.55</v>
      </c>
      <c r="AN47" s="28">
        <v>0</v>
      </c>
      <c r="AO47" s="28">
        <v>9</v>
      </c>
      <c r="AP47" s="52">
        <v>0.76435935876952499</v>
      </c>
      <c r="AQ47" s="22"/>
      <c r="AR47" s="45">
        <v>43.212928390000002</v>
      </c>
      <c r="AS47" s="45">
        <v>269.80981323000003</v>
      </c>
      <c r="AT47" s="31">
        <v>183.50700000000001</v>
      </c>
      <c r="AU47" s="38"/>
      <c r="AV47" s="36">
        <v>123875.24922506214</v>
      </c>
      <c r="AW47" s="36">
        <v>226532.82999317453</v>
      </c>
      <c r="AX47" s="31">
        <v>10.602</v>
      </c>
      <c r="AY47" s="28">
        <v>0</v>
      </c>
      <c r="AZ47" s="28">
        <v>9</v>
      </c>
      <c r="BA47" s="52">
        <v>53.702774288438263</v>
      </c>
      <c r="BB47" s="22"/>
      <c r="BC47" s="45">
        <v>43.349535979999999</v>
      </c>
      <c r="BD47" s="45">
        <v>269.58497855999997</v>
      </c>
      <c r="BE47" s="31">
        <v>196.45400000000001</v>
      </c>
      <c r="BF47" s="38"/>
      <c r="BG47" s="36">
        <v>139024.69251310796</v>
      </c>
      <c r="BH47" s="36">
        <v>208259.51059423317</v>
      </c>
      <c r="BI47" s="31">
        <v>6.87</v>
      </c>
      <c r="BJ47" s="28">
        <v>0</v>
      </c>
      <c r="BK47" s="28">
        <v>0</v>
      </c>
      <c r="BL47" s="52">
        <v>38.368740268661433</v>
      </c>
      <c r="BM47" s="22"/>
      <c r="BN47" s="45">
        <v>43.205204709999997</v>
      </c>
      <c r="BO47" s="45">
        <v>269.36913448000001</v>
      </c>
      <c r="BP47" s="31">
        <v>177.02500000000001</v>
      </c>
      <c r="BQ47" s="38"/>
      <c r="BR47" s="36">
        <v>123008.55256094833</v>
      </c>
      <c r="BS47" s="36">
        <v>190720.36170654901</v>
      </c>
      <c r="BT47" s="31">
        <v>11.884</v>
      </c>
      <c r="BU47" s="28">
        <v>0</v>
      </c>
      <c r="BV47" s="28">
        <v>-8</v>
      </c>
      <c r="BW47" s="52">
        <v>-14.758840391544311</v>
      </c>
      <c r="BX47" s="22"/>
      <c r="BY47" s="45">
        <v>43.535873260000002</v>
      </c>
      <c r="BZ47" s="45">
        <v>269.75062091000001</v>
      </c>
      <c r="CA47" s="31">
        <v>272.62099999999998</v>
      </c>
      <c r="CB47" s="38"/>
      <c r="CC47" s="36">
        <v>159743.62053623964</v>
      </c>
      <c r="CD47" s="36">
        <v>221644.91263432903</v>
      </c>
      <c r="CE47" s="31">
        <v>1.7450000000000001</v>
      </c>
      <c r="CF47" s="28">
        <v>0</v>
      </c>
      <c r="CG47" s="28">
        <v>7</v>
      </c>
      <c r="CH47" s="52">
        <v>27.499744975486237</v>
      </c>
      <c r="CI47" s="22"/>
      <c r="CJ47" s="45"/>
      <c r="CK47" s="45"/>
      <c r="CL47" s="31"/>
      <c r="CM47" s="38"/>
      <c r="CN47" s="36"/>
      <c r="CO47" s="36"/>
      <c r="CP47" s="31"/>
      <c r="CQ47" s="28"/>
      <c r="CR47" s="28"/>
      <c r="CS47" s="52"/>
      <c r="CT47" s="22"/>
      <c r="CU47" s="45"/>
      <c r="CV47" s="45"/>
      <c r="CW47" s="31"/>
      <c r="CX47" s="38"/>
      <c r="CY47" s="36"/>
      <c r="CZ47" s="36"/>
      <c r="DA47" s="31"/>
      <c r="DB47" s="28"/>
      <c r="DC47" s="28"/>
      <c r="DD47" s="52"/>
      <c r="DE47" s="63"/>
      <c r="DF47" s="45"/>
      <c r="DG47" s="45"/>
      <c r="DH47" s="31"/>
      <c r="DI47" s="38"/>
      <c r="DJ47" s="36"/>
      <c r="DK47" s="36"/>
      <c r="DL47" s="31"/>
      <c r="DM47" s="28"/>
      <c r="DN47" s="28"/>
      <c r="DO47" s="52"/>
      <c r="DP47" s="63"/>
      <c r="DQ47" s="45"/>
      <c r="DR47" s="45"/>
      <c r="DS47" s="31"/>
      <c r="DT47" s="38"/>
      <c r="DU47" s="36"/>
      <c r="DV47" s="36"/>
      <c r="DW47" s="31"/>
      <c r="DX47" s="28"/>
      <c r="DY47" s="28"/>
      <c r="DZ47" s="52"/>
      <c r="EA47" s="22"/>
      <c r="EB47" s="45"/>
      <c r="EC47" s="45"/>
      <c r="ED47" s="31"/>
      <c r="EE47" s="38"/>
      <c r="EF47" s="36"/>
      <c r="EG47" s="36"/>
      <c r="EH47" s="31"/>
      <c r="EI47" s="28"/>
      <c r="EJ47" s="28"/>
      <c r="EK47" s="52"/>
      <c r="EL47" s="22"/>
      <c r="EM47" s="45"/>
      <c r="EN47" s="45"/>
      <c r="EO47" s="31"/>
      <c r="EP47" s="38"/>
      <c r="EQ47" s="36"/>
      <c r="ER47" s="36"/>
      <c r="ES47" s="31"/>
      <c r="ET47" s="28"/>
      <c r="EU47" s="28"/>
      <c r="EV47" s="52"/>
      <c r="EW47" s="22"/>
      <c r="EX47" s="45"/>
      <c r="EY47" s="45"/>
      <c r="EZ47" s="31"/>
      <c r="FA47" s="38"/>
      <c r="FB47" s="36"/>
      <c r="FC47" s="36"/>
      <c r="FD47" s="31"/>
      <c r="FE47" s="28"/>
      <c r="FF47" s="28"/>
      <c r="FG47" s="52"/>
      <c r="FH47" s="22"/>
      <c r="FI47" s="51">
        <f t="shared" si="0"/>
        <v>11.884</v>
      </c>
      <c r="FJ47" s="51">
        <f t="shared" si="1"/>
        <v>1.7450000000000001</v>
      </c>
      <c r="FK47" s="72"/>
    </row>
    <row r="48" spans="1:167" ht="21.9" customHeight="1" x14ac:dyDescent="0.25">
      <c r="A48" s="18">
        <v>43</v>
      </c>
      <c r="B48" t="s">
        <v>60</v>
      </c>
      <c r="C48" s="18" t="s">
        <v>119</v>
      </c>
      <c r="D48" s="10" t="s">
        <v>1</v>
      </c>
      <c r="E48" s="14">
        <v>41.944444444444002</v>
      </c>
      <c r="F48" s="14">
        <v>270.92777777777798</v>
      </c>
      <c r="G48" s="11">
        <v>1.0000337311</v>
      </c>
      <c r="H48" s="6">
        <v>0</v>
      </c>
      <c r="I48" s="6">
        <v>151000</v>
      </c>
      <c r="J48" s="44"/>
      <c r="K48" s="45">
        <v>42.736490797000002</v>
      </c>
      <c r="L48" s="45">
        <v>270.63173916699998</v>
      </c>
      <c r="M48" s="31">
        <v>231.381</v>
      </c>
      <c r="N48" s="38"/>
      <c r="O48" s="36">
        <v>88025.900655939637</v>
      </c>
      <c r="P48" s="36">
        <v>126757.00080575398</v>
      </c>
      <c r="Q48" s="31">
        <v>4.6710000000000003</v>
      </c>
      <c r="R48" s="28">
        <v>0</v>
      </c>
      <c r="S48" s="28">
        <v>-12</v>
      </c>
      <c r="T48" s="52">
        <v>-3.24</v>
      </c>
      <c r="U48" s="48"/>
      <c r="V48" s="45">
        <v>42.499526086000003</v>
      </c>
      <c r="W48" s="45">
        <v>270.67642336099999</v>
      </c>
      <c r="X48" s="31">
        <v>202.892</v>
      </c>
      <c r="Y48" s="38"/>
      <c r="Z48" s="36">
        <v>61689.833229465919</v>
      </c>
      <c r="AA48" s="36">
        <v>130338.05646800756</v>
      </c>
      <c r="AB48" s="31">
        <v>7.1609999999999996</v>
      </c>
      <c r="AC48" s="28">
        <v>0</v>
      </c>
      <c r="AD48" s="28">
        <v>-10</v>
      </c>
      <c r="AE48" s="52">
        <v>-11.32</v>
      </c>
      <c r="AF48" s="22"/>
      <c r="AG48" s="45">
        <v>42.554951592000002</v>
      </c>
      <c r="AH48" s="45">
        <v>271.22328620799999</v>
      </c>
      <c r="AI48" s="31">
        <v>255.28399999999999</v>
      </c>
      <c r="AJ48" s="38"/>
      <c r="AK48" s="36">
        <v>67858.611178367879</v>
      </c>
      <c r="AL48" s="36">
        <v>175270.04816886561</v>
      </c>
      <c r="AM48" s="31">
        <v>0.93799999999999994</v>
      </c>
      <c r="AN48" s="28">
        <v>0</v>
      </c>
      <c r="AO48" s="28">
        <v>11</v>
      </c>
      <c r="AP48" s="52">
        <v>59.47</v>
      </c>
      <c r="AQ48" s="22"/>
      <c r="AR48" s="45">
        <v>42.506803153</v>
      </c>
      <c r="AS48" s="45">
        <v>271.17769888300001</v>
      </c>
      <c r="AT48" s="31">
        <v>255.12700000000001</v>
      </c>
      <c r="AU48" s="38"/>
      <c r="AV48" s="36">
        <v>62497.871873087126</v>
      </c>
      <c r="AW48" s="36">
        <v>171541.73938978268</v>
      </c>
      <c r="AX48" s="31">
        <v>-1.0920000000000001</v>
      </c>
      <c r="AY48" s="28">
        <v>0</v>
      </c>
      <c r="AZ48" s="28">
        <v>10</v>
      </c>
      <c r="BA48" s="52">
        <v>7.92</v>
      </c>
      <c r="BB48" s="22"/>
      <c r="BC48" s="45">
        <v>42.825906072000002</v>
      </c>
      <c r="BD48" s="45">
        <v>270.69691503900003</v>
      </c>
      <c r="BE48" s="31">
        <v>253.07300000000001</v>
      </c>
      <c r="BF48" s="38"/>
      <c r="BG48" s="36">
        <v>97942.593924326924</v>
      </c>
      <c r="BH48" s="36">
        <v>132121.52797681044</v>
      </c>
      <c r="BI48" s="31">
        <v>-1.575</v>
      </c>
      <c r="BJ48" s="28">
        <v>0</v>
      </c>
      <c r="BK48" s="28">
        <v>-9</v>
      </c>
      <c r="BL48" s="52">
        <v>-24.96</v>
      </c>
      <c r="BM48" s="22"/>
      <c r="BN48" s="45">
        <v>42.661461156000001</v>
      </c>
      <c r="BO48" s="45">
        <v>270.91892926399998</v>
      </c>
      <c r="BP48" s="31">
        <v>218.68199999999999</v>
      </c>
      <c r="BQ48" s="38"/>
      <c r="BR48" s="36">
        <v>79648.346603097991</v>
      </c>
      <c r="BS48" s="36">
        <v>150274.51065621694</v>
      </c>
      <c r="BT48" s="31">
        <v>-0.55800000000000005</v>
      </c>
      <c r="BU48" s="28">
        <v>0</v>
      </c>
      <c r="BV48" s="28">
        <v>0</v>
      </c>
      <c r="BW48" s="52">
        <v>-21.59</v>
      </c>
      <c r="BX48" s="22"/>
      <c r="BY48" s="45">
        <v>42.828822191999997</v>
      </c>
      <c r="BZ48" s="45">
        <v>271.16922092800002</v>
      </c>
      <c r="CA48" s="31">
        <v>232.48</v>
      </c>
      <c r="CB48" s="38"/>
      <c r="CC48" s="36">
        <v>98268.979131935019</v>
      </c>
      <c r="CD48" s="36">
        <v>170742.7424729403</v>
      </c>
      <c r="CE48" s="31">
        <v>2.0649999999999999</v>
      </c>
      <c r="CF48" s="28">
        <v>0</v>
      </c>
      <c r="CG48" s="28">
        <v>9</v>
      </c>
      <c r="CH48" s="52">
        <v>50.89</v>
      </c>
      <c r="CI48" s="22"/>
      <c r="CJ48" s="45"/>
      <c r="CK48" s="45"/>
      <c r="CL48" s="31"/>
      <c r="CM48" s="38"/>
      <c r="CN48" s="36"/>
      <c r="CO48" s="36"/>
      <c r="CP48" s="31"/>
      <c r="CQ48" s="28"/>
      <c r="CR48" s="28"/>
      <c r="CS48" s="52"/>
      <c r="CT48" s="22"/>
      <c r="CU48" s="45"/>
      <c r="CV48" s="45"/>
      <c r="CW48" s="31"/>
      <c r="CX48" s="38"/>
      <c r="CY48" s="36"/>
      <c r="CZ48" s="36"/>
      <c r="DA48" s="31"/>
      <c r="DB48" s="28"/>
      <c r="DC48" s="28"/>
      <c r="DD48" s="52"/>
      <c r="DE48" s="63"/>
      <c r="DF48" s="45"/>
      <c r="DG48" s="45"/>
      <c r="DH48" s="31"/>
      <c r="DI48" s="38"/>
      <c r="DJ48" s="36"/>
      <c r="DK48" s="36"/>
      <c r="DL48" s="31"/>
      <c r="DM48" s="28"/>
      <c r="DN48" s="28"/>
      <c r="DO48" s="52"/>
      <c r="DP48" s="63"/>
      <c r="DQ48" s="45"/>
      <c r="DR48" s="45"/>
      <c r="DS48" s="31"/>
      <c r="DT48" s="38"/>
      <c r="DU48" s="36"/>
      <c r="DV48" s="36"/>
      <c r="DW48" s="31"/>
      <c r="DX48" s="28"/>
      <c r="DY48" s="28"/>
      <c r="DZ48" s="52"/>
      <c r="EA48" s="22"/>
      <c r="EB48" s="45"/>
      <c r="EC48" s="45"/>
      <c r="ED48" s="31"/>
      <c r="EE48" s="38"/>
      <c r="EF48" s="36"/>
      <c r="EG48" s="36"/>
      <c r="EH48" s="31"/>
      <c r="EI48" s="28"/>
      <c r="EJ48" s="28"/>
      <c r="EK48" s="52"/>
      <c r="EL48" s="22"/>
      <c r="EM48" s="45"/>
      <c r="EN48" s="45"/>
      <c r="EO48" s="31"/>
      <c r="EP48" s="38"/>
      <c r="EQ48" s="36"/>
      <c r="ER48" s="36"/>
      <c r="ES48" s="31"/>
      <c r="ET48" s="28"/>
      <c r="EU48" s="28"/>
      <c r="EV48" s="52"/>
      <c r="EW48" s="22"/>
      <c r="EX48" s="45"/>
      <c r="EY48" s="45"/>
      <c r="EZ48" s="31"/>
      <c r="FA48" s="38"/>
      <c r="FB48" s="36"/>
      <c r="FC48" s="36"/>
      <c r="FD48" s="31"/>
      <c r="FE48" s="28"/>
      <c r="FF48" s="28"/>
      <c r="FG48" s="52"/>
      <c r="FH48" s="22"/>
      <c r="FI48" s="51">
        <f t="shared" si="0"/>
        <v>7.1609999999999996</v>
      </c>
      <c r="FJ48" s="51">
        <f t="shared" si="1"/>
        <v>-1.575</v>
      </c>
      <c r="FK48" s="72"/>
    </row>
    <row r="49" spans="1:167" ht="21.9" customHeight="1" x14ac:dyDescent="0.25">
      <c r="A49" s="18">
        <v>44</v>
      </c>
      <c r="B49" t="s">
        <v>61</v>
      </c>
      <c r="C49" s="18" t="s">
        <v>120</v>
      </c>
      <c r="D49" s="10" t="s">
        <v>1</v>
      </c>
      <c r="E49" s="14">
        <v>43.919444444443997</v>
      </c>
      <c r="F49" s="14">
        <v>268.933333333333</v>
      </c>
      <c r="G49" s="11">
        <v>1.0000495975999999</v>
      </c>
      <c r="H49" s="6">
        <v>0</v>
      </c>
      <c r="I49" s="6">
        <v>255000</v>
      </c>
      <c r="J49" s="44"/>
      <c r="K49" s="45">
        <v>45.497258389000002</v>
      </c>
      <c r="L49" s="45">
        <v>268.46002435000003</v>
      </c>
      <c r="M49" s="31">
        <v>462.23099999999999</v>
      </c>
      <c r="N49" s="38"/>
      <c r="O49" s="36">
        <v>175453.96254848744</v>
      </c>
      <c r="P49" s="36">
        <v>218003.46280672768</v>
      </c>
      <c r="Q49" s="31">
        <v>-6.0490000000000004</v>
      </c>
      <c r="R49" s="28">
        <v>0</v>
      </c>
      <c r="S49" s="28">
        <v>-20</v>
      </c>
      <c r="T49" s="52">
        <v>-15.27</v>
      </c>
      <c r="U49" s="48"/>
      <c r="V49" s="45">
        <v>45.464925141999998</v>
      </c>
      <c r="W49" s="45">
        <v>268.88804904200003</v>
      </c>
      <c r="X49" s="31">
        <v>315.26100000000002</v>
      </c>
      <c r="Y49" s="38"/>
      <c r="Z49" s="36">
        <v>171752.23852129077</v>
      </c>
      <c r="AA49" s="36">
        <v>251458.29494208057</v>
      </c>
      <c r="AB49" s="31">
        <v>0.32600000000000001</v>
      </c>
      <c r="AC49" s="28">
        <v>0</v>
      </c>
      <c r="AD49" s="28">
        <v>-1</v>
      </c>
      <c r="AE49" s="52">
        <v>-56.21</v>
      </c>
      <c r="AF49" s="22"/>
      <c r="AG49" s="45">
        <v>45.470473364</v>
      </c>
      <c r="AH49" s="45">
        <v>269.28034732499998</v>
      </c>
      <c r="AI49" s="31">
        <v>379.423</v>
      </c>
      <c r="AJ49" s="38"/>
      <c r="AK49" s="36">
        <v>172426.4911499249</v>
      </c>
      <c r="AL49" s="36">
        <v>282137.45757309021</v>
      </c>
      <c r="AM49" s="31">
        <v>-0.83699999999999997</v>
      </c>
      <c r="AN49" s="28">
        <v>0</v>
      </c>
      <c r="AO49" s="28">
        <v>14</v>
      </c>
      <c r="AP49" s="52">
        <v>50.58</v>
      </c>
      <c r="AQ49" s="22"/>
      <c r="AR49" s="45">
        <v>45.401749174999999</v>
      </c>
      <c r="AS49" s="45">
        <v>269.17682554200002</v>
      </c>
      <c r="AT49" s="31">
        <v>343.87900000000002</v>
      </c>
      <c r="AU49" s="38"/>
      <c r="AV49" s="36">
        <v>164758.34552900013</v>
      </c>
      <c r="AW49" s="36">
        <v>274064.89535474428</v>
      </c>
      <c r="AX49" s="31">
        <v>0.151</v>
      </c>
      <c r="AY49" s="28">
        <v>0</v>
      </c>
      <c r="AZ49" s="28">
        <v>10</v>
      </c>
      <c r="BA49" s="52">
        <v>24.16</v>
      </c>
      <c r="BB49" s="22"/>
      <c r="BC49" s="45">
        <v>45.302604981000002</v>
      </c>
      <c r="BD49" s="45">
        <v>268.96522255600001</v>
      </c>
      <c r="BE49" s="31">
        <v>305.57</v>
      </c>
      <c r="BF49" s="38"/>
      <c r="BG49" s="36">
        <v>153710.69550630724</v>
      </c>
      <c r="BH49" s="36">
        <v>257501.21818739796</v>
      </c>
      <c r="BI49" s="31">
        <v>1.7669999999999999</v>
      </c>
      <c r="BJ49" s="28">
        <v>0</v>
      </c>
      <c r="BK49" s="28">
        <v>1</v>
      </c>
      <c r="BL49" s="52">
        <v>21.6</v>
      </c>
      <c r="BM49" s="22"/>
      <c r="BN49" s="45">
        <v>45.335041775000001</v>
      </c>
      <c r="BO49" s="45">
        <v>268.47785175600001</v>
      </c>
      <c r="BP49" s="31">
        <v>306.69400000000002</v>
      </c>
      <c r="BQ49" s="38"/>
      <c r="BR49" s="36">
        <v>157416.28016933231</v>
      </c>
      <c r="BS49" s="36">
        <v>219294.86967943152</v>
      </c>
      <c r="BT49" s="31">
        <v>17.18</v>
      </c>
      <c r="BU49" s="28">
        <v>0</v>
      </c>
      <c r="BV49" s="28">
        <v>-19</v>
      </c>
      <c r="BW49" s="52">
        <v>-26.24</v>
      </c>
      <c r="BX49" s="22"/>
      <c r="BY49" s="45">
        <v>45.313085522000002</v>
      </c>
      <c r="BZ49" s="45">
        <v>268.53810851100002</v>
      </c>
      <c r="CA49" s="31">
        <v>321.60599999999999</v>
      </c>
      <c r="CB49" s="38"/>
      <c r="CC49" s="36">
        <v>154951.04243207711</v>
      </c>
      <c r="CD49" s="36">
        <v>224006.41643683711</v>
      </c>
      <c r="CE49" s="31">
        <v>10.981</v>
      </c>
      <c r="CF49" s="28">
        <v>0</v>
      </c>
      <c r="CG49" s="28">
        <v>-16</v>
      </c>
      <c r="CH49" s="52">
        <v>-51.57</v>
      </c>
      <c r="CI49" s="22"/>
      <c r="CJ49" s="45">
        <v>45.350831339000003</v>
      </c>
      <c r="CK49" s="45">
        <v>269.01275290299998</v>
      </c>
      <c r="CL49" s="31">
        <v>318.14</v>
      </c>
      <c r="CM49" s="38"/>
      <c r="CN49" s="36">
        <v>159073.32417601967</v>
      </c>
      <c r="CO49" s="36">
        <v>261223.95807336806</v>
      </c>
      <c r="CP49" s="31">
        <v>0.19600000000000001</v>
      </c>
      <c r="CQ49" s="28">
        <v>0</v>
      </c>
      <c r="CR49" s="28">
        <v>3</v>
      </c>
      <c r="CS49" s="52">
        <v>23.4</v>
      </c>
      <c r="CT49" s="22"/>
      <c r="CU49" s="45">
        <v>45.617131047000001</v>
      </c>
      <c r="CV49" s="45">
        <v>269.28777115000003</v>
      </c>
      <c r="CW49" s="31">
        <v>396.70100000000002</v>
      </c>
      <c r="CX49" s="38"/>
      <c r="CY49" s="36">
        <v>188729.71523395274</v>
      </c>
      <c r="CZ49" s="36">
        <v>282646.04365894053</v>
      </c>
      <c r="DA49" s="31">
        <v>-3.2029999999999998</v>
      </c>
      <c r="DB49" s="28">
        <v>0</v>
      </c>
      <c r="DC49" s="28">
        <v>15</v>
      </c>
      <c r="DD49" s="52">
        <v>11.92</v>
      </c>
      <c r="DE49" s="63"/>
      <c r="DF49" s="45">
        <v>45.630911824999998</v>
      </c>
      <c r="DG49" s="45">
        <v>268.53580106100003</v>
      </c>
      <c r="DH49" s="31">
        <v>437.73899999999998</v>
      </c>
      <c r="DI49" s="38"/>
      <c r="DJ49" s="36">
        <v>190277.20539996732</v>
      </c>
      <c r="DK49" s="36">
        <v>224000.19900047715</v>
      </c>
      <c r="DL49" s="31">
        <v>-7.2190000000000003</v>
      </c>
      <c r="DM49" s="28">
        <v>0</v>
      </c>
      <c r="DN49" s="28">
        <v>-17</v>
      </c>
      <c r="DO49" s="52">
        <v>-3.04</v>
      </c>
      <c r="DP49" s="63"/>
      <c r="DQ49" s="45"/>
      <c r="DR49" s="45"/>
      <c r="DS49" s="31"/>
      <c r="DT49" s="38"/>
      <c r="DU49" s="36"/>
      <c r="DV49" s="36"/>
      <c r="DW49" s="31"/>
      <c r="DX49" s="28"/>
      <c r="DY49" s="28"/>
      <c r="DZ49" s="52"/>
      <c r="EA49" s="22"/>
      <c r="EB49" s="45"/>
      <c r="EC49" s="45"/>
      <c r="ED49" s="31"/>
      <c r="EE49" s="38"/>
      <c r="EF49" s="36"/>
      <c r="EG49" s="36"/>
      <c r="EH49" s="31"/>
      <c r="EI49" s="28"/>
      <c r="EJ49" s="28"/>
      <c r="EK49" s="52"/>
      <c r="EL49" s="22"/>
      <c r="EM49" s="45"/>
      <c r="EN49" s="45"/>
      <c r="EO49" s="31"/>
      <c r="EP49" s="38"/>
      <c r="EQ49" s="36"/>
      <c r="ER49" s="36"/>
      <c r="ES49" s="31"/>
      <c r="ET49" s="28"/>
      <c r="EU49" s="28"/>
      <c r="EV49" s="52"/>
      <c r="EW49" s="22"/>
      <c r="EX49" s="45"/>
      <c r="EY49" s="45"/>
      <c r="EZ49" s="31"/>
      <c r="FA49" s="38"/>
      <c r="FB49" s="36"/>
      <c r="FC49" s="36"/>
      <c r="FD49" s="31"/>
      <c r="FE49" s="28"/>
      <c r="FF49" s="28"/>
      <c r="FG49" s="52"/>
      <c r="FH49" s="22"/>
      <c r="FI49" s="51">
        <f t="shared" si="0"/>
        <v>17.18</v>
      </c>
      <c r="FJ49" s="51">
        <f t="shared" si="1"/>
        <v>-7.2190000000000003</v>
      </c>
      <c r="FK49" s="72"/>
    </row>
    <row r="50" spans="1:167" ht="21.9" customHeight="1" x14ac:dyDescent="0.25">
      <c r="A50" s="18">
        <v>45</v>
      </c>
      <c r="B50" t="s">
        <v>62</v>
      </c>
      <c r="C50" s="18" t="s">
        <v>124</v>
      </c>
      <c r="D50" s="10" t="s">
        <v>1</v>
      </c>
      <c r="E50" s="14">
        <v>44.036111111110998</v>
      </c>
      <c r="F50" s="14">
        <v>267.36666666666702</v>
      </c>
      <c r="G50" s="11">
        <v>1.0000381803</v>
      </c>
      <c r="H50" s="6">
        <v>0</v>
      </c>
      <c r="I50" s="6">
        <v>170000</v>
      </c>
      <c r="J50" s="44"/>
      <c r="K50" s="45">
        <v>44.874753263999999</v>
      </c>
      <c r="L50" s="45">
        <v>267.26930098899999</v>
      </c>
      <c r="M50" s="31">
        <v>242.52799999999999</v>
      </c>
      <c r="N50" s="38"/>
      <c r="O50" s="36">
        <v>93199.040472045963</v>
      </c>
      <c r="P50" s="36">
        <v>162306.02391488451</v>
      </c>
      <c r="Q50" s="31">
        <v>0.88200000000000001</v>
      </c>
      <c r="R50" s="28">
        <v>0</v>
      </c>
      <c r="S50" s="28">
        <v>-4</v>
      </c>
      <c r="T50" s="52">
        <v>-7.31</v>
      </c>
      <c r="U50" s="48"/>
      <c r="V50" s="45">
        <v>45.050164860999999</v>
      </c>
      <c r="W50" s="45">
        <v>267.214544553</v>
      </c>
      <c r="X50" s="31">
        <v>237.917</v>
      </c>
      <c r="Y50" s="38"/>
      <c r="Z50" s="36">
        <v>112700.10559707486</v>
      </c>
      <c r="AA50" s="36">
        <v>158015.6661550937</v>
      </c>
      <c r="AB50" s="31">
        <v>2.6429999999999998</v>
      </c>
      <c r="AC50" s="28">
        <v>0</v>
      </c>
      <c r="AD50" s="28">
        <v>-6</v>
      </c>
      <c r="AE50" s="52">
        <v>-27.58</v>
      </c>
      <c r="AF50" s="22"/>
      <c r="AG50" s="45">
        <v>45.195590608000003</v>
      </c>
      <c r="AH50" s="45">
        <v>267.31922447800002</v>
      </c>
      <c r="AI50" s="31">
        <v>258.87400000000002</v>
      </c>
      <c r="AJ50" s="38"/>
      <c r="AK50" s="36">
        <v>128852.3292316712</v>
      </c>
      <c r="AL50" s="36">
        <v>166271.93978769289</v>
      </c>
      <c r="AM50" s="31">
        <v>-2.2360000000000002</v>
      </c>
      <c r="AN50" s="28">
        <v>0</v>
      </c>
      <c r="AO50" s="28">
        <v>-2</v>
      </c>
      <c r="AP50" s="52">
        <v>-1.18</v>
      </c>
      <c r="AQ50" s="22"/>
      <c r="AR50" s="45">
        <v>45.165940439000003</v>
      </c>
      <c r="AS50" s="45">
        <v>267.77760026099998</v>
      </c>
      <c r="AT50" s="31">
        <v>345.38200000000001</v>
      </c>
      <c r="AU50" s="38"/>
      <c r="AV50" s="36">
        <v>125638.09075380597</v>
      </c>
      <c r="AW50" s="36">
        <v>202308.38471970527</v>
      </c>
      <c r="AX50" s="31">
        <v>-3.141</v>
      </c>
      <c r="AY50" s="28">
        <v>0</v>
      </c>
      <c r="AZ50" s="28">
        <v>17</v>
      </c>
      <c r="BA50" s="52">
        <v>29.1</v>
      </c>
      <c r="BB50" s="22"/>
      <c r="BC50" s="45">
        <v>45.075774418999998</v>
      </c>
      <c r="BD50" s="45">
        <v>267.81319964199997</v>
      </c>
      <c r="BE50" s="31">
        <v>345.05500000000001</v>
      </c>
      <c r="BF50" s="38"/>
      <c r="BG50" s="36">
        <v>115632.0383670142</v>
      </c>
      <c r="BH50" s="36">
        <v>205162.61672511901</v>
      </c>
      <c r="BI50" s="31">
        <v>-0.72299999999999998</v>
      </c>
      <c r="BJ50" s="28">
        <v>0</v>
      </c>
      <c r="BK50" s="28">
        <v>18</v>
      </c>
      <c r="BL50" s="52">
        <v>58.2</v>
      </c>
      <c r="BM50" s="22"/>
      <c r="BN50" s="45">
        <v>45.007122375000002</v>
      </c>
      <c r="BO50" s="45">
        <v>267.53452951399998</v>
      </c>
      <c r="BP50" s="31">
        <v>282.89400000000001</v>
      </c>
      <c r="BQ50" s="38"/>
      <c r="BR50" s="36">
        <v>107918.96158038019</v>
      </c>
      <c r="BS50" s="36">
        <v>183234.31967828496</v>
      </c>
      <c r="BT50" s="31">
        <v>-4.0209999999999999</v>
      </c>
      <c r="BU50" s="28">
        <v>0</v>
      </c>
      <c r="BV50" s="28">
        <v>7</v>
      </c>
      <c r="BW50" s="52">
        <v>7.36</v>
      </c>
      <c r="BX50" s="22"/>
      <c r="BY50" s="45">
        <v>44.870670871999998</v>
      </c>
      <c r="BZ50" s="45">
        <v>267.802307289</v>
      </c>
      <c r="CA50" s="31">
        <v>339.09100000000001</v>
      </c>
      <c r="CB50" s="38"/>
      <c r="CC50" s="36">
        <v>92833.076591137724</v>
      </c>
      <c r="CD50" s="36">
        <v>204427.38518100686</v>
      </c>
      <c r="CE50" s="31">
        <v>-0.41799999999999998</v>
      </c>
      <c r="CF50" s="28">
        <v>0</v>
      </c>
      <c r="CG50" s="28">
        <v>18</v>
      </c>
      <c r="CH50" s="52">
        <v>26.46</v>
      </c>
      <c r="CI50" s="22"/>
      <c r="CJ50" s="45">
        <v>45.202013950000001</v>
      </c>
      <c r="CK50" s="45">
        <v>267.50726949199998</v>
      </c>
      <c r="CL50" s="31">
        <v>281.68299999999999</v>
      </c>
      <c r="CM50" s="38"/>
      <c r="CN50" s="36">
        <v>129574.74244013733</v>
      </c>
      <c r="CO50" s="36">
        <v>181047.48406369213</v>
      </c>
      <c r="CP50" s="31">
        <v>-4.4829999999999997</v>
      </c>
      <c r="CQ50" s="28">
        <v>0</v>
      </c>
      <c r="CR50" s="28">
        <v>5</v>
      </c>
      <c r="CS50" s="52">
        <v>59.18</v>
      </c>
      <c r="CT50" s="22"/>
      <c r="CU50" s="45"/>
      <c r="CV50" s="45"/>
      <c r="CW50" s="31"/>
      <c r="CX50" s="38"/>
      <c r="CY50" s="36"/>
      <c r="CZ50" s="36"/>
      <c r="DA50" s="31"/>
      <c r="DB50" s="28"/>
      <c r="DC50" s="28"/>
      <c r="DD50" s="52"/>
      <c r="DE50" s="63"/>
      <c r="DF50" s="45"/>
      <c r="DG50" s="45"/>
      <c r="DH50" s="31"/>
      <c r="DI50" s="38"/>
      <c r="DJ50" s="36"/>
      <c r="DK50" s="36"/>
      <c r="DL50" s="31"/>
      <c r="DM50" s="28"/>
      <c r="DN50" s="28"/>
      <c r="DO50" s="52"/>
      <c r="DP50" s="63"/>
      <c r="DQ50" s="45"/>
      <c r="DR50" s="45"/>
      <c r="DS50" s="31"/>
      <c r="DT50" s="38"/>
      <c r="DU50" s="36"/>
      <c r="DV50" s="36"/>
      <c r="DW50" s="31"/>
      <c r="DX50" s="28"/>
      <c r="DY50" s="28"/>
      <c r="DZ50" s="52"/>
      <c r="EA50" s="22"/>
      <c r="EB50" s="45"/>
      <c r="EC50" s="45"/>
      <c r="ED50" s="31"/>
      <c r="EE50" s="38"/>
      <c r="EF50" s="36"/>
      <c r="EG50" s="36"/>
      <c r="EH50" s="31"/>
      <c r="EI50" s="28"/>
      <c r="EJ50" s="28"/>
      <c r="EK50" s="52"/>
      <c r="EL50" s="22"/>
      <c r="EM50" s="45"/>
      <c r="EN50" s="45"/>
      <c r="EO50" s="31"/>
      <c r="EP50" s="38"/>
      <c r="EQ50" s="36"/>
      <c r="ER50" s="36"/>
      <c r="ES50" s="31"/>
      <c r="ET50" s="28"/>
      <c r="EU50" s="28"/>
      <c r="EV50" s="52"/>
      <c r="EW50" s="22"/>
      <c r="EX50" s="45"/>
      <c r="EY50" s="45"/>
      <c r="EZ50" s="31"/>
      <c r="FA50" s="38"/>
      <c r="FB50" s="36"/>
      <c r="FC50" s="36"/>
      <c r="FD50" s="31"/>
      <c r="FE50" s="28"/>
      <c r="FF50" s="28"/>
      <c r="FG50" s="52"/>
      <c r="FH50" s="22"/>
      <c r="FI50" s="51">
        <f t="shared" si="0"/>
        <v>2.6429999999999998</v>
      </c>
      <c r="FJ50" s="51">
        <f t="shared" si="1"/>
        <v>-4.4829999999999997</v>
      </c>
      <c r="FK50" s="72"/>
    </row>
    <row r="51" spans="1:167" ht="21.9" customHeight="1" x14ac:dyDescent="0.25">
      <c r="A51" s="18">
        <v>46</v>
      </c>
      <c r="B51" t="s">
        <v>63</v>
      </c>
      <c r="C51" s="18" t="s">
        <v>121</v>
      </c>
      <c r="D51" s="10" t="s">
        <v>1</v>
      </c>
      <c r="E51" s="14">
        <v>42.819444444444002</v>
      </c>
      <c r="F51" s="14">
        <v>270.10000000000002</v>
      </c>
      <c r="G51" s="11">
        <v>1.0000373868000001</v>
      </c>
      <c r="H51" s="6">
        <v>0</v>
      </c>
      <c r="I51" s="6">
        <v>190000</v>
      </c>
      <c r="J51" s="44"/>
      <c r="K51" s="45">
        <v>43.202034486000002</v>
      </c>
      <c r="L51" s="45">
        <v>270.110988878</v>
      </c>
      <c r="M51" s="31">
        <v>187.98599999999999</v>
      </c>
      <c r="N51" s="38"/>
      <c r="O51" s="36">
        <v>42504.702421128619</v>
      </c>
      <c r="P51" s="36">
        <v>190893.13574901019</v>
      </c>
      <c r="Q51" s="31">
        <v>7.9169999999999998</v>
      </c>
      <c r="R51" s="28">
        <v>0</v>
      </c>
      <c r="S51" s="28">
        <v>0</v>
      </c>
      <c r="T51" s="52">
        <v>27.08</v>
      </c>
      <c r="U51" s="48"/>
      <c r="V51" s="45">
        <v>43.612086883000003</v>
      </c>
      <c r="W51" s="45">
        <v>270.192096639</v>
      </c>
      <c r="X51" s="31">
        <v>243.54</v>
      </c>
      <c r="Y51" s="38"/>
      <c r="Z51" s="36">
        <v>88067.565363960792</v>
      </c>
      <c r="AA51" s="36">
        <v>197434.95522601972</v>
      </c>
      <c r="AB51" s="31">
        <v>-0.124</v>
      </c>
      <c r="AC51" s="28">
        <v>0</v>
      </c>
      <c r="AD51" s="28">
        <v>3</v>
      </c>
      <c r="AE51" s="52">
        <v>48.69</v>
      </c>
      <c r="AF51" s="22"/>
      <c r="AG51" s="45">
        <v>43.294604061000001</v>
      </c>
      <c r="AH51" s="45">
        <v>270.27550026099999</v>
      </c>
      <c r="AI51" s="31">
        <v>204.10499999999999</v>
      </c>
      <c r="AJ51" s="38"/>
      <c r="AK51" s="36">
        <v>52804.241741571233</v>
      </c>
      <c r="AL51" s="36">
        <v>204242.4354149483</v>
      </c>
      <c r="AM51" s="31">
        <v>7.8730000000000002</v>
      </c>
      <c r="AN51" s="28">
        <v>0</v>
      </c>
      <c r="AO51" s="28">
        <v>7</v>
      </c>
      <c r="AP51" s="52">
        <v>13.26</v>
      </c>
      <c r="AQ51" s="22"/>
      <c r="AR51" s="45">
        <v>43.471499147000003</v>
      </c>
      <c r="AS51" s="45">
        <v>270.36376090800002</v>
      </c>
      <c r="AT51" s="31">
        <v>222.74700000000001</v>
      </c>
      <c r="AU51" s="38"/>
      <c r="AV51" s="36">
        <v>72476.896943316504</v>
      </c>
      <c r="AW51" s="36">
        <v>211342.93971876608</v>
      </c>
      <c r="AX51" s="31">
        <v>8.0570000000000004</v>
      </c>
      <c r="AY51" s="28">
        <v>0</v>
      </c>
      <c r="AZ51" s="28">
        <v>10</v>
      </c>
      <c r="BA51" s="52">
        <v>53.28</v>
      </c>
      <c r="BB51" s="22"/>
      <c r="BC51" s="45">
        <v>43.390967517</v>
      </c>
      <c r="BD51" s="45">
        <v>270.05553444700001</v>
      </c>
      <c r="BE51" s="31">
        <v>331.791</v>
      </c>
      <c r="BF51" s="38"/>
      <c r="BG51" s="36">
        <v>63496.568180804272</v>
      </c>
      <c r="BH51" s="36">
        <v>186397.17429036382</v>
      </c>
      <c r="BI51" s="31">
        <v>-14.483000000000001</v>
      </c>
      <c r="BJ51" s="28">
        <v>0</v>
      </c>
      <c r="BK51" s="28">
        <v>-1</v>
      </c>
      <c r="BL51" s="52">
        <v>-49.97</v>
      </c>
      <c r="BM51" s="22"/>
      <c r="BN51" s="45">
        <v>43.560342128000002</v>
      </c>
      <c r="BO51" s="45">
        <v>270.28121387499999</v>
      </c>
      <c r="BP51" s="31">
        <v>235.02099999999999</v>
      </c>
      <c r="BQ51" s="38"/>
      <c r="BR51" s="36">
        <v>82330.127158550124</v>
      </c>
      <c r="BS51" s="36">
        <v>204641.92106160455</v>
      </c>
      <c r="BT51" s="31">
        <v>3.1680000000000001</v>
      </c>
      <c r="BU51" s="28">
        <v>0</v>
      </c>
      <c r="BV51" s="28">
        <v>7</v>
      </c>
      <c r="BW51" s="52">
        <v>29.56</v>
      </c>
      <c r="BX51" s="22"/>
      <c r="BY51" s="45">
        <v>43.212928386000002</v>
      </c>
      <c r="BZ51" s="45">
        <v>269.809813228</v>
      </c>
      <c r="CA51" s="31">
        <v>183.50700000000001</v>
      </c>
      <c r="CB51" s="38"/>
      <c r="CC51" s="36">
        <v>43755.854554116602</v>
      </c>
      <c r="CD51" s="36">
        <v>166418.87254159563</v>
      </c>
      <c r="CE51" s="31">
        <v>15.446</v>
      </c>
      <c r="CF51" s="28">
        <v>0</v>
      </c>
      <c r="CG51" s="28">
        <v>-11</v>
      </c>
      <c r="CH51" s="52">
        <v>-55.3</v>
      </c>
      <c r="CI51" s="22"/>
      <c r="CJ51" s="45">
        <v>43.403812850000001</v>
      </c>
      <c r="CK51" s="45">
        <v>270.39910939999999</v>
      </c>
      <c r="CL51" s="31">
        <v>231.047</v>
      </c>
      <c r="CM51" s="38"/>
      <c r="CN51" s="36">
        <v>64966.242862230021</v>
      </c>
      <c r="CO51" s="36">
        <v>214230.25521117821</v>
      </c>
      <c r="CP51" s="31">
        <v>8.3729999999999993</v>
      </c>
      <c r="CQ51" s="28">
        <v>0</v>
      </c>
      <c r="CR51" s="28">
        <v>12</v>
      </c>
      <c r="CS51" s="52">
        <v>19.91</v>
      </c>
      <c r="CT51" s="22"/>
      <c r="CU51" s="45">
        <v>43.480716178000002</v>
      </c>
      <c r="CV51" s="45">
        <v>269.95675237199998</v>
      </c>
      <c r="CW51" s="31">
        <v>267.935</v>
      </c>
      <c r="CX51" s="38"/>
      <c r="CY51" s="36">
        <v>73477.136582432533</v>
      </c>
      <c r="CZ51" s="36">
        <v>178410.48720461913</v>
      </c>
      <c r="DA51" s="31">
        <v>-2.9780000000000002</v>
      </c>
      <c r="DB51" s="28">
        <v>0</v>
      </c>
      <c r="DC51" s="28">
        <v>-5</v>
      </c>
      <c r="DD51" s="52">
        <v>-54.85</v>
      </c>
      <c r="DE51" s="63"/>
      <c r="DF51" s="45">
        <v>43.622724822000002</v>
      </c>
      <c r="DG51" s="45">
        <v>269.688812353</v>
      </c>
      <c r="DH51" s="31">
        <v>354.17899999999997</v>
      </c>
      <c r="DI51" s="38"/>
      <c r="DJ51" s="36">
        <v>89327.577356126712</v>
      </c>
      <c r="DK51" s="36">
        <v>156810.68807877792</v>
      </c>
      <c r="DL51" s="31">
        <v>-4.6100000000000003</v>
      </c>
      <c r="DM51" s="28">
        <v>0</v>
      </c>
      <c r="DN51" s="28">
        <v>-17</v>
      </c>
      <c r="DO51" s="52">
        <v>-1.26</v>
      </c>
      <c r="DP51" s="63"/>
      <c r="DQ51" s="45"/>
      <c r="DR51" s="45"/>
      <c r="DS51" s="31"/>
      <c r="DT51" s="38"/>
      <c r="DU51" s="36"/>
      <c r="DV51" s="36"/>
      <c r="DW51" s="31"/>
      <c r="DX51" s="28"/>
      <c r="DY51" s="28"/>
      <c r="DZ51" s="52"/>
      <c r="EA51" s="22"/>
      <c r="EB51" s="45"/>
      <c r="EC51" s="45"/>
      <c r="ED51" s="31"/>
      <c r="EE51" s="38"/>
      <c r="EF51" s="36"/>
      <c r="EG51" s="36"/>
      <c r="EH51" s="31"/>
      <c r="EI51" s="28"/>
      <c r="EJ51" s="28"/>
      <c r="EK51" s="52"/>
      <c r="EL51" s="22"/>
      <c r="EM51" s="45"/>
      <c r="EN51" s="45"/>
      <c r="EO51" s="31"/>
      <c r="EP51" s="38"/>
      <c r="EQ51" s="36"/>
      <c r="ER51" s="36"/>
      <c r="ES51" s="31"/>
      <c r="ET51" s="28"/>
      <c r="EU51" s="28"/>
      <c r="EV51" s="52"/>
      <c r="EW51" s="22"/>
      <c r="EX51" s="45"/>
      <c r="EY51" s="45"/>
      <c r="EZ51" s="31"/>
      <c r="FA51" s="38"/>
      <c r="FB51" s="36"/>
      <c r="FC51" s="36"/>
      <c r="FD51" s="31"/>
      <c r="FE51" s="28"/>
      <c r="FF51" s="28"/>
      <c r="FG51" s="52"/>
      <c r="FH51" s="22"/>
      <c r="FI51" s="51">
        <f t="shared" si="0"/>
        <v>15.446</v>
      </c>
      <c r="FJ51" s="51">
        <f t="shared" si="1"/>
        <v>-14.483000000000001</v>
      </c>
      <c r="FK51" s="72"/>
    </row>
    <row r="52" spans="1:167" ht="21.9" customHeight="1" x14ac:dyDescent="0.25">
      <c r="A52" s="18">
        <v>47</v>
      </c>
      <c r="B52" t="s">
        <v>64</v>
      </c>
      <c r="C52" s="18" t="s">
        <v>122</v>
      </c>
      <c r="D52" s="10" t="s">
        <v>15</v>
      </c>
      <c r="E52" s="14">
        <v>45.900099131388998</v>
      </c>
      <c r="F52" s="14">
        <v>268.88333333333298</v>
      </c>
      <c r="G52" s="11">
        <v>1.0000573461</v>
      </c>
      <c r="H52" s="6">
        <v>122000</v>
      </c>
      <c r="I52" s="6">
        <v>221000</v>
      </c>
      <c r="J52" s="44"/>
      <c r="K52" s="45">
        <v>45.984771406</v>
      </c>
      <c r="L52" s="45">
        <v>269.05140148600003</v>
      </c>
      <c r="M52" s="31">
        <v>413.685</v>
      </c>
      <c r="N52" s="38"/>
      <c r="O52" s="36">
        <v>131425.5998920596</v>
      </c>
      <c r="P52" s="36">
        <v>234023.43613697169</v>
      </c>
      <c r="Q52" s="31">
        <v>-6.4169999999999998</v>
      </c>
      <c r="R52" s="28">
        <v>0</v>
      </c>
      <c r="S52" s="28">
        <v>7</v>
      </c>
      <c r="T52" s="52">
        <v>14.499705390273618</v>
      </c>
      <c r="U52" s="48"/>
      <c r="V52" s="45">
        <v>46.111050261000003</v>
      </c>
      <c r="W52" s="45">
        <v>269.02158844400003</v>
      </c>
      <c r="X52" s="31">
        <v>400.02300000000002</v>
      </c>
      <c r="Y52" s="38"/>
      <c r="Z52" s="36">
        <v>145458.17779071687</v>
      </c>
      <c r="AA52" s="36">
        <v>231688.93133091732</v>
      </c>
      <c r="AB52" s="31">
        <v>1.401</v>
      </c>
      <c r="AC52" s="28">
        <v>0</v>
      </c>
      <c r="AD52" s="28">
        <v>5</v>
      </c>
      <c r="AE52" s="52">
        <v>57.425270048220511</v>
      </c>
      <c r="AF52" s="22"/>
      <c r="AG52" s="45">
        <v>45.959016527999999</v>
      </c>
      <c r="AH52" s="45">
        <v>269.308877247</v>
      </c>
      <c r="AI52" s="31">
        <v>444.00700000000001</v>
      </c>
      <c r="AJ52" s="38"/>
      <c r="AK52" s="36">
        <v>128637.02076105012</v>
      </c>
      <c r="AL52" s="36">
        <v>253990.11738184982</v>
      </c>
      <c r="AM52" s="31">
        <v>-11.731999999999999</v>
      </c>
      <c r="AN52" s="28">
        <v>0</v>
      </c>
      <c r="AO52" s="28">
        <v>18</v>
      </c>
      <c r="AP52" s="52">
        <v>20.141235474035739</v>
      </c>
      <c r="AQ52" s="22"/>
      <c r="AR52" s="45">
        <v>46.147780650000001</v>
      </c>
      <c r="AS52" s="45">
        <v>268.71608040799998</v>
      </c>
      <c r="AT52" s="31">
        <v>505.21499999999997</v>
      </c>
      <c r="AU52" s="38"/>
      <c r="AV52" s="36">
        <v>149545.45198264596</v>
      </c>
      <c r="AW52" s="36">
        <v>208077.71984715248</v>
      </c>
      <c r="AX52" s="31">
        <v>-12.525</v>
      </c>
      <c r="AY52" s="28">
        <v>0</v>
      </c>
      <c r="AZ52" s="28">
        <v>-7</v>
      </c>
      <c r="BA52" s="52">
        <v>-12.392131582749357</v>
      </c>
      <c r="BB52" s="22"/>
      <c r="BC52" s="45">
        <v>45.670869064000001</v>
      </c>
      <c r="BD52" s="45">
        <v>268.47222508100003</v>
      </c>
      <c r="BE52" s="31">
        <v>353.57400000000001</v>
      </c>
      <c r="BF52" s="38"/>
      <c r="BG52" s="36">
        <v>96602.74404140831</v>
      </c>
      <c r="BH52" s="36">
        <v>188963.95692072809</v>
      </c>
      <c r="BI52" s="31">
        <v>9.8810000000000002</v>
      </c>
      <c r="BJ52" s="28">
        <v>0</v>
      </c>
      <c r="BK52" s="28">
        <v>-17</v>
      </c>
      <c r="BL52" s="52">
        <v>-42.821311995322731</v>
      </c>
      <c r="BM52" s="22"/>
      <c r="BN52" s="45">
        <v>46.147133594000003</v>
      </c>
      <c r="BO52" s="45">
        <v>268.48281867499998</v>
      </c>
      <c r="BP52" s="31">
        <v>363.18200000000002</v>
      </c>
      <c r="BQ52" s="38"/>
      <c r="BR52" s="36">
        <v>149537.65015120027</v>
      </c>
      <c r="BS52" s="36">
        <v>190055.21949050669</v>
      </c>
      <c r="BT52" s="31">
        <v>9.69</v>
      </c>
      <c r="BU52" s="28">
        <v>0</v>
      </c>
      <c r="BV52" s="28">
        <v>-17</v>
      </c>
      <c r="BW52" s="52">
        <v>-15.434127695584493</v>
      </c>
      <c r="BX52" s="22"/>
      <c r="BY52" s="45">
        <v>45.740656985999998</v>
      </c>
      <c r="BZ52" s="45">
        <v>269.30874372200003</v>
      </c>
      <c r="CA52" s="31">
        <v>409.142</v>
      </c>
      <c r="CB52" s="38"/>
      <c r="CC52" s="36">
        <v>104365.58445548144</v>
      </c>
      <c r="CD52" s="36">
        <v>254109.18130900589</v>
      </c>
      <c r="CE52" s="31">
        <v>-2.94</v>
      </c>
      <c r="CF52" s="28">
        <v>0</v>
      </c>
      <c r="CG52" s="28">
        <v>18</v>
      </c>
      <c r="CH52" s="52">
        <v>19.796038765307912</v>
      </c>
      <c r="CI52" s="22"/>
      <c r="CJ52" s="45">
        <v>45.894674666999997</v>
      </c>
      <c r="CK52" s="45">
        <v>268.81427205</v>
      </c>
      <c r="CL52" s="31">
        <v>375.94600000000003</v>
      </c>
      <c r="CM52" s="38"/>
      <c r="CN52" s="36">
        <v>121399.35978825852</v>
      </c>
      <c r="CO52" s="36">
        <v>215639.83689740172</v>
      </c>
      <c r="CP52" s="31">
        <v>-1.5860000000000001</v>
      </c>
      <c r="CQ52" s="28">
        <v>0</v>
      </c>
      <c r="CR52" s="28">
        <v>-2</v>
      </c>
      <c r="CS52" s="52">
        <v>-58.541304737915965</v>
      </c>
      <c r="CT52" s="22"/>
      <c r="CU52" s="45">
        <v>45.662168317000003</v>
      </c>
      <c r="CV52" s="45">
        <v>269.25464376100001</v>
      </c>
      <c r="CW52" s="31">
        <v>397.202</v>
      </c>
      <c r="CX52" s="38"/>
      <c r="CY52" s="36">
        <v>95620.441711894018</v>
      </c>
      <c r="CZ52" s="36">
        <v>249939.28010131477</v>
      </c>
      <c r="DA52" s="31">
        <v>3.657</v>
      </c>
      <c r="DB52" s="28">
        <v>0</v>
      </c>
      <c r="DC52" s="28">
        <v>15</v>
      </c>
      <c r="DD52" s="52">
        <v>59.933627338063616</v>
      </c>
      <c r="DE52" s="63"/>
      <c r="DF52" s="45"/>
      <c r="DG52" s="45"/>
      <c r="DH52" s="31"/>
      <c r="DI52" s="38"/>
      <c r="DJ52" s="36"/>
      <c r="DK52" s="36"/>
      <c r="DL52" s="31"/>
      <c r="DM52" s="28"/>
      <c r="DN52" s="28"/>
      <c r="DO52" s="52"/>
      <c r="DP52" s="63"/>
      <c r="DQ52" s="45"/>
      <c r="DR52" s="45"/>
      <c r="DS52" s="31"/>
      <c r="DT52" s="38"/>
      <c r="DU52" s="36"/>
      <c r="DV52" s="36"/>
      <c r="DW52" s="31"/>
      <c r="DX52" s="28"/>
      <c r="DY52" s="28"/>
      <c r="DZ52" s="52"/>
      <c r="EA52" s="22"/>
      <c r="EB52" s="45"/>
      <c r="EC52" s="45"/>
      <c r="ED52" s="31"/>
      <c r="EE52" s="38"/>
      <c r="EF52" s="36"/>
      <c r="EG52" s="36"/>
      <c r="EH52" s="31"/>
      <c r="EI52" s="28"/>
      <c r="EJ52" s="28"/>
      <c r="EK52" s="52"/>
      <c r="EL52" s="22"/>
      <c r="EM52" s="45"/>
      <c r="EN52" s="45"/>
      <c r="EO52" s="31"/>
      <c r="EP52" s="38"/>
      <c r="EQ52" s="36"/>
      <c r="ER52" s="36"/>
      <c r="ES52" s="31"/>
      <c r="ET52" s="28"/>
      <c r="EU52" s="28"/>
      <c r="EV52" s="52"/>
      <c r="EW52" s="22"/>
      <c r="EX52" s="45"/>
      <c r="EY52" s="45"/>
      <c r="EZ52" s="31"/>
      <c r="FA52" s="38"/>
      <c r="FB52" s="36"/>
      <c r="FC52" s="36"/>
      <c r="FD52" s="31"/>
      <c r="FE52" s="28"/>
      <c r="FF52" s="28"/>
      <c r="FG52" s="52"/>
      <c r="FH52" s="22"/>
      <c r="FI52" s="51">
        <f t="shared" si="0"/>
        <v>9.8810000000000002</v>
      </c>
      <c r="FJ52" s="51">
        <f t="shared" si="1"/>
        <v>-12.525</v>
      </c>
      <c r="FK52" s="72"/>
    </row>
    <row r="53" spans="1:167" ht="21.9" customHeight="1" x14ac:dyDescent="0.25">
      <c r="A53" s="18">
        <v>48</v>
      </c>
      <c r="B53" t="s">
        <v>65</v>
      </c>
      <c r="C53" s="18" t="s">
        <v>123</v>
      </c>
      <c r="D53" s="10" t="s">
        <v>1</v>
      </c>
      <c r="E53" s="14">
        <v>44.036111111110998</v>
      </c>
      <c r="F53" s="14">
        <v>271.39444444444399</v>
      </c>
      <c r="G53" s="11">
        <v>1.000032144</v>
      </c>
      <c r="H53" s="6">
        <v>0</v>
      </c>
      <c r="I53" s="6">
        <v>267000</v>
      </c>
      <c r="J53" s="44"/>
      <c r="K53" s="45">
        <v>44.789918718999999</v>
      </c>
      <c r="L53" s="45">
        <v>271.114910931</v>
      </c>
      <c r="M53" s="31">
        <v>250.80199999999999</v>
      </c>
      <c r="N53" s="38"/>
      <c r="O53" s="36">
        <v>83804.044030968507</v>
      </c>
      <c r="P53" s="36">
        <v>244878.56274243689</v>
      </c>
      <c r="Q53" s="31">
        <v>-1.1639999999999999</v>
      </c>
      <c r="R53" s="28">
        <v>0</v>
      </c>
      <c r="S53" s="28">
        <v>-11</v>
      </c>
      <c r="T53" s="52">
        <v>-48.97</v>
      </c>
      <c r="U53" s="48"/>
      <c r="V53" s="45">
        <v>44.600262135999998</v>
      </c>
      <c r="W53" s="45">
        <v>271.75387344699999</v>
      </c>
      <c r="X53" s="31">
        <v>209.785</v>
      </c>
      <c r="Y53" s="38"/>
      <c r="Z53" s="36">
        <v>62752.456251679825</v>
      </c>
      <c r="AA53" s="36">
        <v>295537.11931795895</v>
      </c>
      <c r="AB53" s="31">
        <v>9.2609999999999992</v>
      </c>
      <c r="AC53" s="28">
        <v>0</v>
      </c>
      <c r="AD53" s="28">
        <v>15</v>
      </c>
      <c r="AE53" s="52">
        <v>8.56</v>
      </c>
      <c r="AF53" s="22"/>
      <c r="AG53" s="45">
        <v>45.023470764000002</v>
      </c>
      <c r="AH53" s="45">
        <v>270.801588358</v>
      </c>
      <c r="AI53" s="31">
        <v>398.29700000000003</v>
      </c>
      <c r="AJ53" s="38"/>
      <c r="AK53" s="36">
        <v>109892.50515485799</v>
      </c>
      <c r="AL53" s="36">
        <v>220272.75954679822</v>
      </c>
      <c r="AM53" s="31">
        <v>-3.4670000000000001</v>
      </c>
      <c r="AN53" s="28">
        <v>0</v>
      </c>
      <c r="AO53" s="28">
        <v>-25</v>
      </c>
      <c r="AP53" s="52">
        <v>-9.81</v>
      </c>
      <c r="AQ53" s="22"/>
      <c r="AR53" s="45">
        <v>44.700581700000001</v>
      </c>
      <c r="AS53" s="45">
        <v>270.79101181099998</v>
      </c>
      <c r="AT53" s="31">
        <v>304.68099999999998</v>
      </c>
      <c r="AU53" s="38"/>
      <c r="AV53" s="36">
        <v>74015.130223801607</v>
      </c>
      <c r="AW53" s="36">
        <v>219172.55002807893</v>
      </c>
      <c r="AX53" s="31">
        <v>12.488</v>
      </c>
      <c r="AY53" s="28">
        <v>0</v>
      </c>
      <c r="AZ53" s="28">
        <v>-25</v>
      </c>
      <c r="BA53" s="52">
        <v>-28.07</v>
      </c>
      <c r="BB53" s="22"/>
      <c r="BC53" s="45">
        <v>44.653480627999997</v>
      </c>
      <c r="BD53" s="45">
        <v>271.41860127500001</v>
      </c>
      <c r="BE53" s="31">
        <v>207.55600000000001</v>
      </c>
      <c r="BF53" s="38"/>
      <c r="BG53" s="36">
        <v>68603.957540295378</v>
      </c>
      <c r="BH53" s="36">
        <v>268916.1967859416</v>
      </c>
      <c r="BI53" s="31">
        <v>-0.35399999999999998</v>
      </c>
      <c r="BJ53" s="28">
        <v>0</v>
      </c>
      <c r="BK53" s="28">
        <v>1</v>
      </c>
      <c r="BL53" s="52">
        <v>1.1200000000000001</v>
      </c>
      <c r="BM53" s="22"/>
      <c r="BN53" s="45">
        <v>44.939460144000002</v>
      </c>
      <c r="BO53" s="45">
        <v>271.23659164399999</v>
      </c>
      <c r="BP53" s="31">
        <v>261.18</v>
      </c>
      <c r="BQ53" s="38"/>
      <c r="BR53" s="36">
        <v>100397.09333918431</v>
      </c>
      <c r="BS53" s="36">
        <v>254540.30599070172</v>
      </c>
      <c r="BT53" s="31">
        <v>-6.8970000000000002</v>
      </c>
      <c r="BU53" s="28">
        <v>0</v>
      </c>
      <c r="BV53" s="28">
        <v>-6</v>
      </c>
      <c r="BW53" s="52">
        <v>-41.4</v>
      </c>
      <c r="BX53" s="22"/>
      <c r="BY53" s="45">
        <v>44.603577913999999</v>
      </c>
      <c r="BZ53" s="45">
        <v>271.54559678099997</v>
      </c>
      <c r="CA53" s="31">
        <v>223.52199999999999</v>
      </c>
      <c r="CB53" s="38"/>
      <c r="CC53" s="36">
        <v>63069.195304977882</v>
      </c>
      <c r="CD53" s="36">
        <v>279000.16284803621</v>
      </c>
      <c r="CE53" s="31">
        <v>-1.133</v>
      </c>
      <c r="CF53" s="28">
        <v>0</v>
      </c>
      <c r="CG53" s="28">
        <v>6</v>
      </c>
      <c r="CH53" s="52">
        <v>22.1</v>
      </c>
      <c r="CI53" s="22"/>
      <c r="CJ53" s="45">
        <v>44.825889019000002</v>
      </c>
      <c r="CK53" s="45">
        <v>271.75041858899999</v>
      </c>
      <c r="CL53" s="31">
        <v>206.71700000000001</v>
      </c>
      <c r="CM53" s="38"/>
      <c r="CN53" s="36">
        <v>87825.116929646072</v>
      </c>
      <c r="CO53" s="36">
        <v>295153.2155754714</v>
      </c>
      <c r="CP53" s="31">
        <v>9.4749999999999996</v>
      </c>
      <c r="CQ53" s="28">
        <v>0</v>
      </c>
      <c r="CR53" s="28">
        <v>15</v>
      </c>
      <c r="CS53" s="52">
        <v>3.41</v>
      </c>
      <c r="CT53" s="22"/>
      <c r="CU53" s="45"/>
      <c r="CV53" s="45"/>
      <c r="CW53" s="31"/>
      <c r="CX53" s="38"/>
      <c r="CY53" s="36"/>
      <c r="CZ53" s="36"/>
      <c r="DA53" s="31"/>
      <c r="DB53" s="28"/>
      <c r="DC53" s="28"/>
      <c r="DD53" s="52"/>
      <c r="DE53" s="63"/>
      <c r="DF53" s="45"/>
      <c r="DG53" s="45"/>
      <c r="DH53" s="31"/>
      <c r="DI53" s="38"/>
      <c r="DJ53" s="36"/>
      <c r="DK53" s="36"/>
      <c r="DL53" s="31"/>
      <c r="DM53" s="28"/>
      <c r="DN53" s="28"/>
      <c r="DO53" s="52"/>
      <c r="DP53" s="63"/>
      <c r="DQ53" s="45"/>
      <c r="DR53" s="45"/>
      <c r="DS53" s="31"/>
      <c r="DT53" s="38"/>
      <c r="DU53" s="36"/>
      <c r="DV53" s="36"/>
      <c r="DW53" s="31"/>
      <c r="DX53" s="28"/>
      <c r="DY53" s="28"/>
      <c r="DZ53" s="52"/>
      <c r="EA53" s="22"/>
      <c r="EB53" s="45"/>
      <c r="EC53" s="45"/>
      <c r="ED53" s="31"/>
      <c r="EE53" s="38"/>
      <c r="EF53" s="36"/>
      <c r="EG53" s="36"/>
      <c r="EH53" s="31"/>
      <c r="EI53" s="28"/>
      <c r="EJ53" s="28"/>
      <c r="EK53" s="52"/>
      <c r="EL53" s="22"/>
      <c r="EM53" s="45"/>
      <c r="EN53" s="45"/>
      <c r="EO53" s="31"/>
      <c r="EP53" s="38"/>
      <c r="EQ53" s="36"/>
      <c r="ER53" s="36"/>
      <c r="ES53" s="31"/>
      <c r="ET53" s="28"/>
      <c r="EU53" s="28"/>
      <c r="EV53" s="52"/>
      <c r="EW53" s="22"/>
      <c r="EX53" s="45"/>
      <c r="EY53" s="45"/>
      <c r="EZ53" s="31"/>
      <c r="FA53" s="38"/>
      <c r="FB53" s="36"/>
      <c r="FC53" s="36"/>
      <c r="FD53" s="31"/>
      <c r="FE53" s="28"/>
      <c r="FF53" s="28"/>
      <c r="FG53" s="52"/>
      <c r="FH53" s="22"/>
      <c r="FI53" s="51">
        <f t="shared" si="0"/>
        <v>12.488</v>
      </c>
      <c r="FJ53" s="51">
        <f t="shared" si="1"/>
        <v>-6.8970000000000002</v>
      </c>
      <c r="FK53" s="72"/>
    </row>
    <row r="54" spans="1:167" ht="21.9" customHeight="1" x14ac:dyDescent="0.25">
      <c r="A54" s="18">
        <v>49</v>
      </c>
      <c r="B54" t="s">
        <v>66</v>
      </c>
      <c r="C54" s="18" t="s">
        <v>125</v>
      </c>
      <c r="D54" s="10" t="s">
        <v>15</v>
      </c>
      <c r="E54" s="14">
        <v>45.177822085833</v>
      </c>
      <c r="F54" s="14">
        <v>269.51666666666699</v>
      </c>
      <c r="G54" s="11">
        <v>1.0000597566</v>
      </c>
      <c r="H54" s="6">
        <v>109000</v>
      </c>
      <c r="I54" s="6">
        <v>192000</v>
      </c>
      <c r="J54" s="44"/>
      <c r="K54" s="45">
        <v>45.119201199999999</v>
      </c>
      <c r="L54" s="45">
        <v>269.087788558</v>
      </c>
      <c r="M54" s="31">
        <v>330.05099999999999</v>
      </c>
      <c r="N54" s="38"/>
      <c r="O54" s="36">
        <v>102574.38440396052</v>
      </c>
      <c r="P54" s="36">
        <v>158252.63222676577</v>
      </c>
      <c r="Q54" s="31">
        <v>8.5310000000000006</v>
      </c>
      <c r="R54" s="28">
        <v>0</v>
      </c>
      <c r="S54" s="28">
        <v>-18</v>
      </c>
      <c r="T54" s="52">
        <v>-15.128485026340968</v>
      </c>
      <c r="U54" s="48"/>
      <c r="V54" s="45">
        <v>45.033695530999999</v>
      </c>
      <c r="W54" s="45">
        <v>269.80127921400003</v>
      </c>
      <c r="X54" s="31">
        <v>406.49799999999999</v>
      </c>
      <c r="Y54" s="38"/>
      <c r="Z54" s="36">
        <v>93021.200991427511</v>
      </c>
      <c r="AA54" s="36">
        <v>214429.00607167688</v>
      </c>
      <c r="AB54" s="31">
        <v>-0.82599999999999996</v>
      </c>
      <c r="AC54" s="28">
        <v>0</v>
      </c>
      <c r="AD54" s="28">
        <v>12</v>
      </c>
      <c r="AE54" s="52">
        <v>6.750331811281626</v>
      </c>
      <c r="AF54" s="22"/>
      <c r="AG54" s="45">
        <v>45.149428528000001</v>
      </c>
      <c r="AH54" s="45">
        <v>269.952336683</v>
      </c>
      <c r="AI54" s="31">
        <v>405.54899999999998</v>
      </c>
      <c r="AJ54" s="38"/>
      <c r="AK54" s="36">
        <v>105936.69329615559</v>
      </c>
      <c r="AL54" s="36">
        <v>226263.68213451278</v>
      </c>
      <c r="AM54" s="31">
        <v>-3.7040000000000002</v>
      </c>
      <c r="AN54" s="28">
        <v>0</v>
      </c>
      <c r="AO54" s="28">
        <v>18</v>
      </c>
      <c r="AP54" s="52">
        <v>32.471434928513872</v>
      </c>
      <c r="AQ54" s="22"/>
      <c r="AR54" s="45">
        <v>45.120463956000002</v>
      </c>
      <c r="AS54" s="45">
        <v>269.86417336900001</v>
      </c>
      <c r="AT54" s="31">
        <v>424.84199999999998</v>
      </c>
      <c r="AU54" s="38"/>
      <c r="AV54" s="36">
        <v>102683.95656958042</v>
      </c>
      <c r="AW54" s="36">
        <v>219343.89150886505</v>
      </c>
      <c r="AX54" s="31">
        <v>-6.3520000000000003</v>
      </c>
      <c r="AY54" s="28">
        <v>0</v>
      </c>
      <c r="AZ54" s="28">
        <v>14</v>
      </c>
      <c r="BA54" s="52">
        <v>47.348831222239141</v>
      </c>
      <c r="BB54" s="22"/>
      <c r="BC54" s="45">
        <v>45.204023294000002</v>
      </c>
      <c r="BD54" s="45">
        <v>269.53629748899999</v>
      </c>
      <c r="BE54" s="31">
        <v>417.58699999999999</v>
      </c>
      <c r="BF54" s="38"/>
      <c r="BG54" s="36">
        <v>111912.24612041915</v>
      </c>
      <c r="BH54" s="36">
        <v>193542.41753628163</v>
      </c>
      <c r="BI54" s="31">
        <v>-5.609</v>
      </c>
      <c r="BJ54" s="28">
        <v>0</v>
      </c>
      <c r="BK54" s="28">
        <v>0</v>
      </c>
      <c r="BL54" s="52">
        <v>50.12676629314803</v>
      </c>
      <c r="BM54" s="22"/>
      <c r="BN54" s="45">
        <v>45.353248413999999</v>
      </c>
      <c r="BO54" s="45">
        <v>269.18649743100002</v>
      </c>
      <c r="BP54" s="31">
        <v>336.87599999999998</v>
      </c>
      <c r="BQ54" s="38"/>
      <c r="BR54" s="36">
        <v>128550.42350420584</v>
      </c>
      <c r="BS54" s="36">
        <v>166126.06504196121</v>
      </c>
      <c r="BT54" s="31">
        <v>11.617000000000001</v>
      </c>
      <c r="BU54" s="28">
        <v>0</v>
      </c>
      <c r="BV54" s="28">
        <v>-14</v>
      </c>
      <c r="BW54" s="52">
        <v>-3.0780857108258033</v>
      </c>
      <c r="BX54" s="22"/>
      <c r="BY54" s="45">
        <v>45.034560077999998</v>
      </c>
      <c r="BZ54" s="45">
        <v>269.566273314</v>
      </c>
      <c r="CA54" s="31">
        <v>393.54</v>
      </c>
      <c r="CB54" s="38"/>
      <c r="CC54" s="36">
        <v>93078.973547165442</v>
      </c>
      <c r="CD54" s="36">
        <v>195909.22059724317</v>
      </c>
      <c r="CE54" s="31">
        <v>1.1679999999999999</v>
      </c>
      <c r="CF54" s="28">
        <v>0</v>
      </c>
      <c r="CG54" s="28">
        <v>2</v>
      </c>
      <c r="CH54" s="52">
        <v>6.6692131008846616</v>
      </c>
      <c r="CI54" s="22"/>
      <c r="CJ54" s="45">
        <v>45.327993491999997</v>
      </c>
      <c r="CK54" s="45">
        <v>269.09898109699998</v>
      </c>
      <c r="CL54" s="31">
        <v>327.88200000000001</v>
      </c>
      <c r="CM54" s="38"/>
      <c r="CN54" s="36">
        <v>125775.23688066563</v>
      </c>
      <c r="CO54" s="36">
        <v>159253.32903979128</v>
      </c>
      <c r="CP54" s="31">
        <v>11.776999999999999</v>
      </c>
      <c r="CQ54" s="28">
        <v>0</v>
      </c>
      <c r="CR54" s="28">
        <v>-17</v>
      </c>
      <c r="CS54" s="52">
        <v>-46.548643735898395</v>
      </c>
      <c r="CT54" s="22"/>
      <c r="CU54" s="45">
        <v>45.358442433</v>
      </c>
      <c r="CV54" s="45">
        <v>269.85290898300002</v>
      </c>
      <c r="CW54" s="31">
        <v>476.99900000000002</v>
      </c>
      <c r="CX54" s="38"/>
      <c r="CY54" s="36">
        <v>129129.67561196095</v>
      </c>
      <c r="CZ54" s="36">
        <v>218347.45029645448</v>
      </c>
      <c r="DA54" s="31">
        <v>-10.069000000000001</v>
      </c>
      <c r="DB54" s="28">
        <v>0</v>
      </c>
      <c r="DC54" s="28">
        <v>14</v>
      </c>
      <c r="DD54" s="52">
        <v>18.585530588329334</v>
      </c>
      <c r="DE54" s="63"/>
      <c r="DF54" s="45">
        <v>45.075232999999997</v>
      </c>
      <c r="DG54" s="45">
        <v>269.13685155000002</v>
      </c>
      <c r="DH54" s="31">
        <v>340.40699999999998</v>
      </c>
      <c r="DI54" s="38"/>
      <c r="DJ54" s="36">
        <v>97668.468714687813</v>
      </c>
      <c r="DK54" s="36">
        <v>162090.2719017007</v>
      </c>
      <c r="DL54" s="31">
        <v>7.9820000000000002</v>
      </c>
      <c r="DM54" s="28">
        <v>0</v>
      </c>
      <c r="DN54" s="28">
        <v>-16</v>
      </c>
      <c r="DO54" s="52">
        <v>-9.8474809040499167</v>
      </c>
      <c r="DP54" s="63"/>
      <c r="DQ54" s="45"/>
      <c r="DR54" s="45"/>
      <c r="DS54" s="31"/>
      <c r="DT54" s="38"/>
      <c r="DU54" s="36"/>
      <c r="DV54" s="36"/>
      <c r="DW54" s="31"/>
      <c r="DX54" s="28"/>
      <c r="DY54" s="28"/>
      <c r="DZ54" s="52"/>
      <c r="EA54" s="22"/>
      <c r="EB54" s="45"/>
      <c r="EC54" s="45"/>
      <c r="ED54" s="31"/>
      <c r="EE54" s="38"/>
      <c r="EF54" s="36"/>
      <c r="EG54" s="36"/>
      <c r="EH54" s="31"/>
      <c r="EI54" s="28"/>
      <c r="EJ54" s="28"/>
      <c r="EK54" s="52"/>
      <c r="EL54" s="22"/>
      <c r="EM54" s="45"/>
      <c r="EN54" s="45"/>
      <c r="EO54" s="31"/>
      <c r="EP54" s="38"/>
      <c r="EQ54" s="36"/>
      <c r="ER54" s="36"/>
      <c r="ES54" s="31"/>
      <c r="ET54" s="28"/>
      <c r="EU54" s="28"/>
      <c r="EV54" s="52"/>
      <c r="EW54" s="22"/>
      <c r="EX54" s="45"/>
      <c r="EY54" s="45"/>
      <c r="EZ54" s="31"/>
      <c r="FA54" s="38"/>
      <c r="FB54" s="36"/>
      <c r="FC54" s="36"/>
      <c r="FD54" s="31"/>
      <c r="FE54" s="28"/>
      <c r="FF54" s="28"/>
      <c r="FG54" s="52"/>
      <c r="FH54" s="22"/>
      <c r="FI54" s="51">
        <f t="shared" si="0"/>
        <v>11.776999999999999</v>
      </c>
      <c r="FJ54" s="51">
        <f t="shared" si="1"/>
        <v>-10.069000000000001</v>
      </c>
      <c r="FK54" s="72"/>
    </row>
    <row r="55" spans="1:167" ht="21.9" customHeight="1" x14ac:dyDescent="0.25">
      <c r="A55" s="18">
        <v>50</v>
      </c>
      <c r="B55" t="s">
        <v>67</v>
      </c>
      <c r="C55" s="18" t="s">
        <v>126</v>
      </c>
      <c r="D55" s="10" t="s">
        <v>1</v>
      </c>
      <c r="E55" s="14">
        <v>43.161111111110998</v>
      </c>
      <c r="F55" s="14">
        <v>268.63333333333298</v>
      </c>
      <c r="G55" s="11">
        <v>1.0000361538</v>
      </c>
      <c r="H55" s="6">
        <v>0</v>
      </c>
      <c r="I55" s="6">
        <v>261000</v>
      </c>
      <c r="J55" s="44"/>
      <c r="K55" s="45">
        <v>44.589260097</v>
      </c>
      <c r="L55" s="45">
        <v>268.49122558900001</v>
      </c>
      <c r="M55" s="31">
        <v>255.06700000000001</v>
      </c>
      <c r="N55" s="38"/>
      <c r="O55" s="36">
        <v>158696.92125501047</v>
      </c>
      <c r="P55" s="36">
        <v>249715.08204808031</v>
      </c>
      <c r="Q55" s="31">
        <v>-2.274</v>
      </c>
      <c r="R55" s="28">
        <v>0</v>
      </c>
      <c r="S55" s="28">
        <v>-5</v>
      </c>
      <c r="T55" s="52">
        <v>-59.15</v>
      </c>
      <c r="U55" s="48"/>
      <c r="V55" s="45">
        <v>44.321625236000003</v>
      </c>
      <c r="W55" s="45">
        <v>268.63942992199998</v>
      </c>
      <c r="X55" s="31">
        <v>293.39699999999999</v>
      </c>
      <c r="Y55" s="38"/>
      <c r="Z55" s="36">
        <v>128946.14947629024</v>
      </c>
      <c r="AA55" s="36">
        <v>261486.35253099745</v>
      </c>
      <c r="AB55" s="31">
        <v>-9.8469999999999995</v>
      </c>
      <c r="AC55" s="28">
        <v>0</v>
      </c>
      <c r="AD55" s="28">
        <v>0</v>
      </c>
      <c r="AE55" s="52">
        <v>15.33</v>
      </c>
      <c r="AF55" s="22"/>
      <c r="AG55" s="45">
        <v>44.094283175000001</v>
      </c>
      <c r="AH55" s="45">
        <v>268.82431512799997</v>
      </c>
      <c r="AI55" s="31">
        <v>203.268</v>
      </c>
      <c r="AJ55" s="38"/>
      <c r="AK55" s="36">
        <v>103701.54565560375</v>
      </c>
      <c r="AL55" s="36">
        <v>276294.19873481162</v>
      </c>
      <c r="AM55" s="31">
        <v>7.1559999999999997</v>
      </c>
      <c r="AN55" s="28">
        <v>0</v>
      </c>
      <c r="AO55" s="28">
        <v>7</v>
      </c>
      <c r="AP55" s="52">
        <v>58.42</v>
      </c>
      <c r="AQ55" s="22"/>
      <c r="AR55" s="45">
        <v>44.002118996999997</v>
      </c>
      <c r="AS55" s="45">
        <v>268.61552844400001</v>
      </c>
      <c r="AT55" s="31">
        <v>181.36199999999999</v>
      </c>
      <c r="AU55" s="38"/>
      <c r="AV55" s="36">
        <v>93442.937494488491</v>
      </c>
      <c r="AW55" s="36">
        <v>259571.93680539276</v>
      </c>
      <c r="AX55" s="31">
        <v>7.74</v>
      </c>
      <c r="AY55" s="28">
        <v>0</v>
      </c>
      <c r="AZ55" s="28">
        <v>0</v>
      </c>
      <c r="BA55" s="52">
        <v>-44.53</v>
      </c>
      <c r="BB55" s="22"/>
      <c r="BC55" s="45">
        <v>44.577018817000003</v>
      </c>
      <c r="BD55" s="45">
        <v>268.795933031</v>
      </c>
      <c r="BE55" s="31">
        <v>279.416</v>
      </c>
      <c r="BF55" s="38"/>
      <c r="BG55" s="36">
        <v>157339.61419303797</v>
      </c>
      <c r="BH55" s="36">
        <v>273914.91438065161</v>
      </c>
      <c r="BI55" s="31">
        <v>-5.6070000000000002</v>
      </c>
      <c r="BJ55" s="28">
        <v>0</v>
      </c>
      <c r="BK55" s="28">
        <v>6</v>
      </c>
      <c r="BL55" s="52">
        <v>50.84</v>
      </c>
      <c r="BM55" s="22"/>
      <c r="BN55" s="45">
        <v>44.070384756000003</v>
      </c>
      <c r="BO55" s="45">
        <v>268.47688772499998</v>
      </c>
      <c r="BP55" s="31">
        <v>179.26400000000001</v>
      </c>
      <c r="BQ55" s="38"/>
      <c r="BR55" s="36">
        <v>101040.16909802603</v>
      </c>
      <c r="BS55" s="36">
        <v>248466.48300383394</v>
      </c>
      <c r="BT55" s="31">
        <v>9.9749999999999996</v>
      </c>
      <c r="BU55" s="28">
        <v>0</v>
      </c>
      <c r="BV55" s="28">
        <v>-6</v>
      </c>
      <c r="BW55" s="52">
        <v>-31.73</v>
      </c>
      <c r="BX55" s="22"/>
      <c r="BY55" s="45">
        <v>44.033720408000001</v>
      </c>
      <c r="BZ55" s="45">
        <v>268.55920712199998</v>
      </c>
      <c r="CA55" s="31">
        <v>188.27799999999999</v>
      </c>
      <c r="CB55" s="38"/>
      <c r="CC55" s="36">
        <v>96956.896787066813</v>
      </c>
      <c r="CD55" s="36">
        <v>255057.77217897429</v>
      </c>
      <c r="CE55" s="31">
        <v>7.0650000000000004</v>
      </c>
      <c r="CF55" s="28">
        <v>0</v>
      </c>
      <c r="CG55" s="28">
        <v>-3</v>
      </c>
      <c r="CH55" s="52">
        <v>-5.49</v>
      </c>
      <c r="CI55" s="22"/>
      <c r="CJ55" s="45"/>
      <c r="CK55" s="45"/>
      <c r="CL55" s="31"/>
      <c r="CM55" s="38"/>
      <c r="CN55" s="36"/>
      <c r="CO55" s="36"/>
      <c r="CP55" s="31"/>
      <c r="CQ55" s="28"/>
      <c r="CR55" s="28"/>
      <c r="CS55" s="52"/>
      <c r="CT55" s="22"/>
      <c r="CU55" s="45"/>
      <c r="CV55" s="45"/>
      <c r="CW55" s="31"/>
      <c r="CX55" s="38"/>
      <c r="CY55" s="36"/>
      <c r="CZ55" s="36"/>
      <c r="DA55" s="31"/>
      <c r="DB55" s="28"/>
      <c r="DC55" s="28"/>
      <c r="DD55" s="52"/>
      <c r="DE55" s="63"/>
      <c r="DF55" s="45"/>
      <c r="DG55" s="45"/>
      <c r="DH55" s="31"/>
      <c r="DI55" s="38"/>
      <c r="DJ55" s="36"/>
      <c r="DK55" s="36"/>
      <c r="DL55" s="31"/>
      <c r="DM55" s="28"/>
      <c r="DN55" s="28"/>
      <c r="DO55" s="52"/>
      <c r="DP55" s="63"/>
      <c r="DQ55" s="45"/>
      <c r="DR55" s="45"/>
      <c r="DS55" s="31"/>
      <c r="DT55" s="38"/>
      <c r="DU55" s="36"/>
      <c r="DV55" s="36"/>
      <c r="DW55" s="31"/>
      <c r="DX55" s="28"/>
      <c r="DY55" s="28"/>
      <c r="DZ55" s="52"/>
      <c r="EA55" s="22"/>
      <c r="EB55" s="45"/>
      <c r="EC55" s="45"/>
      <c r="ED55" s="31"/>
      <c r="EE55" s="38"/>
      <c r="EF55" s="36"/>
      <c r="EG55" s="36"/>
      <c r="EH55" s="31"/>
      <c r="EI55" s="28"/>
      <c r="EJ55" s="28"/>
      <c r="EK55" s="52"/>
      <c r="EL55" s="22"/>
      <c r="EM55" s="45"/>
      <c r="EN55" s="45"/>
      <c r="EO55" s="31"/>
      <c r="EP55" s="38"/>
      <c r="EQ55" s="36"/>
      <c r="ER55" s="36"/>
      <c r="ES55" s="31"/>
      <c r="ET55" s="28"/>
      <c r="EU55" s="28"/>
      <c r="EV55" s="52"/>
      <c r="EW55" s="22"/>
      <c r="EX55" s="45"/>
      <c r="EY55" s="45"/>
      <c r="EZ55" s="31"/>
      <c r="FA55" s="38"/>
      <c r="FB55" s="36"/>
      <c r="FC55" s="36"/>
      <c r="FD55" s="31"/>
      <c r="FE55" s="28"/>
      <c r="FF55" s="28"/>
      <c r="FG55" s="52"/>
      <c r="FH55" s="22"/>
      <c r="FI55" s="51">
        <f t="shared" si="0"/>
        <v>9.9749999999999996</v>
      </c>
      <c r="FJ55" s="51">
        <f t="shared" si="1"/>
        <v>-9.8469999999999995</v>
      </c>
      <c r="FK55" s="72"/>
    </row>
    <row r="56" spans="1:167" ht="21.9" customHeight="1" x14ac:dyDescent="0.25">
      <c r="A56" s="18">
        <v>51</v>
      </c>
      <c r="B56" t="s">
        <v>68</v>
      </c>
      <c r="C56" s="18" t="s">
        <v>127</v>
      </c>
      <c r="D56" s="10" t="s">
        <v>15</v>
      </c>
      <c r="E56" s="14">
        <v>43.575032939722</v>
      </c>
      <c r="F56" s="14">
        <v>269.21666666666698</v>
      </c>
      <c r="G56" s="11">
        <v>1.0000408158</v>
      </c>
      <c r="H56" s="6">
        <v>49000</v>
      </c>
      <c r="I56" s="6">
        <v>227000</v>
      </c>
      <c r="J56" s="44"/>
      <c r="K56" s="45">
        <v>43.704047021999997</v>
      </c>
      <c r="L56" s="45">
        <v>268.8463051</v>
      </c>
      <c r="M56" s="31">
        <v>201.95</v>
      </c>
      <c r="N56" s="38"/>
      <c r="O56" s="36">
        <v>63401.242857609621</v>
      </c>
      <c r="P56" s="36">
        <v>197146.25415909829</v>
      </c>
      <c r="Q56" s="31">
        <v>11.676</v>
      </c>
      <c r="R56" s="28">
        <v>0</v>
      </c>
      <c r="S56" s="28">
        <v>-15</v>
      </c>
      <c r="T56" s="52">
        <v>-19.050040354781004</v>
      </c>
      <c r="U56" s="48"/>
      <c r="V56" s="45">
        <v>43.437469206000003</v>
      </c>
      <c r="W56" s="45">
        <v>269.05183523900001</v>
      </c>
      <c r="X56" s="31">
        <v>364.08</v>
      </c>
      <c r="Y56" s="38"/>
      <c r="Z56" s="36">
        <v>33728.904336227424</v>
      </c>
      <c r="AA56" s="36">
        <v>213654.65765029177</v>
      </c>
      <c r="AB56" s="31">
        <v>-13.407</v>
      </c>
      <c r="AC56" s="28">
        <v>0</v>
      </c>
      <c r="AD56" s="28">
        <v>-6</v>
      </c>
      <c r="AE56" s="52">
        <v>-49.028214272776779</v>
      </c>
      <c r="AF56" s="22"/>
      <c r="AG56" s="45">
        <v>43.706833541999998</v>
      </c>
      <c r="AH56" s="45">
        <v>269.45487206899998</v>
      </c>
      <c r="AI56" s="31">
        <v>240.67</v>
      </c>
      <c r="AJ56" s="38"/>
      <c r="AK56" s="36">
        <v>63671.858839261993</v>
      </c>
      <c r="AL56" s="36">
        <v>246200.17993823369</v>
      </c>
      <c r="AM56" s="31">
        <v>5.7149999999999999</v>
      </c>
      <c r="AN56" s="28">
        <v>0</v>
      </c>
      <c r="AO56" s="28">
        <v>9</v>
      </c>
      <c r="AP56" s="52">
        <v>51.105299064898759</v>
      </c>
      <c r="AQ56" s="22"/>
      <c r="AR56" s="45">
        <v>43.581588764000003</v>
      </c>
      <c r="AS56" s="45">
        <v>268.78419935599999</v>
      </c>
      <c r="AT56" s="31">
        <v>169.46600000000001</v>
      </c>
      <c r="AU56" s="38"/>
      <c r="AV56" s="36">
        <v>49819.277811408145</v>
      </c>
      <c r="AW56" s="36">
        <v>192069.34516478502</v>
      </c>
      <c r="AX56" s="31">
        <v>14.247999999999999</v>
      </c>
      <c r="AY56" s="28">
        <v>0</v>
      </c>
      <c r="AZ56" s="28">
        <v>-17</v>
      </c>
      <c r="BA56" s="52">
        <v>-53.165077298568804</v>
      </c>
      <c r="BB56" s="22"/>
      <c r="BC56" s="45">
        <v>43.565607272000001</v>
      </c>
      <c r="BD56" s="45">
        <v>269.688770525</v>
      </c>
      <c r="BE56" s="31">
        <v>354.76100000000002</v>
      </c>
      <c r="BF56" s="38"/>
      <c r="BG56" s="36">
        <v>48061.047639947734</v>
      </c>
      <c r="BH56" s="36">
        <v>265142.17584521387</v>
      </c>
      <c r="BI56" s="31">
        <v>-14.801</v>
      </c>
      <c r="BJ56" s="28">
        <v>0</v>
      </c>
      <c r="BK56" s="28">
        <v>19</v>
      </c>
      <c r="BL56" s="52">
        <v>31.522936241089383</v>
      </c>
      <c r="BM56" s="22"/>
      <c r="BN56" s="45">
        <v>43.683421877999997</v>
      </c>
      <c r="BO56" s="45">
        <v>269.62489399200001</v>
      </c>
      <c r="BP56" s="31">
        <v>360.37099999999998</v>
      </c>
      <c r="BQ56" s="38"/>
      <c r="BR56" s="36">
        <v>61123.88440698255</v>
      </c>
      <c r="BS56" s="36">
        <v>259917.2237015611</v>
      </c>
      <c r="BT56" s="31">
        <v>-13.909000000000001</v>
      </c>
      <c r="BU56" s="28">
        <v>0</v>
      </c>
      <c r="BV56" s="28">
        <v>16</v>
      </c>
      <c r="BW56" s="52">
        <v>53.013696851899567</v>
      </c>
      <c r="BX56" s="22"/>
      <c r="BY56" s="45">
        <v>43.425369064000002</v>
      </c>
      <c r="BZ56" s="45">
        <v>269.31371898099997</v>
      </c>
      <c r="CA56" s="31">
        <v>339.286</v>
      </c>
      <c r="CB56" s="38"/>
      <c r="CC56" s="36">
        <v>32375.861780745199</v>
      </c>
      <c r="CD56" s="36">
        <v>234859.27582256493</v>
      </c>
      <c r="CE56" s="31">
        <v>-8.9920000000000009</v>
      </c>
      <c r="CF56" s="28">
        <v>0</v>
      </c>
      <c r="CG56" s="28">
        <v>4</v>
      </c>
      <c r="CH56" s="52">
        <v>0.83474483315492876</v>
      </c>
      <c r="CI56" s="22"/>
      <c r="CJ56" s="45">
        <v>43.554869160999999</v>
      </c>
      <c r="CK56" s="45">
        <v>269.28748961100001</v>
      </c>
      <c r="CL56" s="31">
        <v>329.05599999999998</v>
      </c>
      <c r="CM56" s="38"/>
      <c r="CN56" s="36">
        <v>46762.075174946789</v>
      </c>
      <c r="CO56" s="36">
        <v>232722.96809513398</v>
      </c>
      <c r="CP56" s="31">
        <v>-10.722</v>
      </c>
      <c r="CQ56" s="28">
        <v>0</v>
      </c>
      <c r="CR56" s="28">
        <v>2</v>
      </c>
      <c r="CS56" s="52">
        <v>55.746718087086236</v>
      </c>
      <c r="CT56" s="22"/>
      <c r="CU56" s="45">
        <v>43.616635727999999</v>
      </c>
      <c r="CV56" s="45">
        <v>269.150875531</v>
      </c>
      <c r="CW56" s="31">
        <v>359.529</v>
      </c>
      <c r="CX56" s="38"/>
      <c r="CY56" s="36">
        <v>53624.541788496579</v>
      </c>
      <c r="CZ56" s="36">
        <v>221689.06761242737</v>
      </c>
      <c r="DA56" s="31">
        <v>-15.298999999999999</v>
      </c>
      <c r="DB56" s="28">
        <v>0</v>
      </c>
      <c r="DC56" s="28">
        <v>-2</v>
      </c>
      <c r="DD56" s="52">
        <v>-43.260314599860322</v>
      </c>
      <c r="DE56" s="63"/>
      <c r="DF56" s="45">
        <v>43.725371828</v>
      </c>
      <c r="DG56" s="45">
        <v>269.08925953300002</v>
      </c>
      <c r="DH56" s="31">
        <v>222.40799999999999</v>
      </c>
      <c r="DI56" s="38"/>
      <c r="DJ56" s="36">
        <v>65712.03340040335</v>
      </c>
      <c r="DK56" s="36">
        <v>216733.6912531683</v>
      </c>
      <c r="DL56" s="31">
        <v>9.3729999999999993</v>
      </c>
      <c r="DM56" s="28">
        <v>0</v>
      </c>
      <c r="DN56" s="28">
        <v>-5</v>
      </c>
      <c r="DO56" s="52">
        <v>-16.160049737076577</v>
      </c>
      <c r="DP56" s="63"/>
      <c r="DQ56" s="45">
        <v>43.473615889000001</v>
      </c>
      <c r="DR56" s="45">
        <v>268.819220083</v>
      </c>
      <c r="DS56" s="31">
        <v>323.279</v>
      </c>
      <c r="DT56" s="38"/>
      <c r="DU56" s="36">
        <v>37808.685558175486</v>
      </c>
      <c r="DV56" s="36">
        <v>194840.60673117245</v>
      </c>
      <c r="DW56" s="31">
        <v>-8.3179999999999996</v>
      </c>
      <c r="DX56" s="28">
        <v>0</v>
      </c>
      <c r="DY56" s="28">
        <v>-16</v>
      </c>
      <c r="DZ56" s="52">
        <v>-26.2613500780393</v>
      </c>
      <c r="EA56" s="22"/>
      <c r="EB56" s="45"/>
      <c r="EC56" s="45"/>
      <c r="ED56" s="31"/>
      <c r="EE56" s="38"/>
      <c r="EF56" s="36"/>
      <c r="EG56" s="36"/>
      <c r="EH56" s="31"/>
      <c r="EI56" s="28"/>
      <c r="EJ56" s="28"/>
      <c r="EK56" s="52"/>
      <c r="EL56" s="22"/>
      <c r="EM56" s="45"/>
      <c r="EN56" s="45"/>
      <c r="EO56" s="31"/>
      <c r="EP56" s="38"/>
      <c r="EQ56" s="36"/>
      <c r="ER56" s="36"/>
      <c r="ES56" s="31"/>
      <c r="ET56" s="28"/>
      <c r="EU56" s="28"/>
      <c r="EV56" s="52"/>
      <c r="EW56" s="22"/>
      <c r="EX56" s="45"/>
      <c r="EY56" s="45"/>
      <c r="EZ56" s="31"/>
      <c r="FA56" s="38"/>
      <c r="FB56" s="36"/>
      <c r="FC56" s="36"/>
      <c r="FD56" s="31"/>
      <c r="FE56" s="28"/>
      <c r="FF56" s="28"/>
      <c r="FG56" s="52"/>
      <c r="FH56" s="22"/>
      <c r="FI56" s="51">
        <f t="shared" si="0"/>
        <v>14.247999999999999</v>
      </c>
      <c r="FJ56" s="51">
        <f t="shared" si="1"/>
        <v>-15.298999999999999</v>
      </c>
      <c r="FK56" s="72"/>
    </row>
    <row r="57" spans="1:167" ht="21.9" customHeight="1" x14ac:dyDescent="0.25">
      <c r="A57" s="18">
        <v>52</v>
      </c>
      <c r="B57" t="s">
        <v>69</v>
      </c>
      <c r="C57" s="18" t="s">
        <v>128</v>
      </c>
      <c r="D57" s="10" t="s">
        <v>15</v>
      </c>
      <c r="E57" s="14">
        <v>46.077844090555999</v>
      </c>
      <c r="F57" s="14">
        <v>270.51111111111101</v>
      </c>
      <c r="G57" s="11">
        <v>1.0000730142000001</v>
      </c>
      <c r="H57" s="6">
        <v>52000</v>
      </c>
      <c r="I57" s="6">
        <v>139000</v>
      </c>
      <c r="J57" s="44"/>
      <c r="K57" s="45">
        <v>46.030067881000001</v>
      </c>
      <c r="L57" s="45">
        <v>270.99440423099998</v>
      </c>
      <c r="M57" s="31">
        <v>505.98200000000003</v>
      </c>
      <c r="N57" s="38"/>
      <c r="O57" s="36">
        <v>46802.847053658719</v>
      </c>
      <c r="P57" s="36">
        <v>176419.71037229156</v>
      </c>
      <c r="Q57" s="31">
        <v>-5.96</v>
      </c>
      <c r="R57" s="28">
        <v>0</v>
      </c>
      <c r="S57" s="28">
        <v>20</v>
      </c>
      <c r="T57" s="52">
        <v>53.188013182886152</v>
      </c>
      <c r="U57" s="48"/>
      <c r="V57" s="45">
        <v>46.080244649999997</v>
      </c>
      <c r="W57" s="45">
        <v>270.355202969</v>
      </c>
      <c r="X57" s="31">
        <v>472.77100000000002</v>
      </c>
      <c r="Y57" s="38"/>
      <c r="Z57" s="36">
        <v>52278.667705715641</v>
      </c>
      <c r="AA57" s="36">
        <v>126939.43872365956</v>
      </c>
      <c r="AB57" s="31">
        <v>-1.1000000000000001</v>
      </c>
      <c r="AC57" s="28">
        <v>0</v>
      </c>
      <c r="AD57" s="28">
        <v>-6</v>
      </c>
      <c r="AE57" s="52">
        <v>-44.272700790927672</v>
      </c>
      <c r="AF57" s="22"/>
      <c r="AG57" s="45">
        <v>46.080007025</v>
      </c>
      <c r="AH57" s="45">
        <v>270.69092949200001</v>
      </c>
      <c r="AI57" s="31">
        <v>479.58800000000002</v>
      </c>
      <c r="AJ57" s="38"/>
      <c r="AK57" s="36">
        <v>52256.156322053117</v>
      </c>
      <c r="AL57" s="36">
        <v>152910.23857343537</v>
      </c>
      <c r="AM57" s="31">
        <v>-2.1680000000000001</v>
      </c>
      <c r="AN57" s="28">
        <v>0</v>
      </c>
      <c r="AO57" s="28">
        <v>7</v>
      </c>
      <c r="AP57" s="52">
        <v>46.272392894372103</v>
      </c>
      <c r="AQ57" s="22"/>
      <c r="AR57" s="45">
        <v>45.957996956000002</v>
      </c>
      <c r="AS57" s="45">
        <v>269.991005417</v>
      </c>
      <c r="AT57" s="31">
        <v>456.17700000000002</v>
      </c>
      <c r="AU57" s="38"/>
      <c r="AV57" s="36">
        <v>38809.631090829331</v>
      </c>
      <c r="AW57" s="36">
        <v>98677.67763732461</v>
      </c>
      <c r="AX57" s="31">
        <v>3.6789999999999998</v>
      </c>
      <c r="AY57" s="28">
        <v>0</v>
      </c>
      <c r="AZ57" s="28">
        <v>-22</v>
      </c>
      <c r="BA57" s="52">
        <v>-28.643700116991795</v>
      </c>
      <c r="BB57" s="22"/>
      <c r="BC57" s="45">
        <v>45.910603207999998</v>
      </c>
      <c r="BD57" s="45">
        <v>270.10686864199999</v>
      </c>
      <c r="BE57" s="31">
        <v>462.548</v>
      </c>
      <c r="BF57" s="38"/>
      <c r="BG57" s="36">
        <v>33489.291257748897</v>
      </c>
      <c r="BH57" s="36">
        <v>107633.36491190041</v>
      </c>
      <c r="BI57" s="31">
        <v>4.742</v>
      </c>
      <c r="BJ57" s="28">
        <v>0</v>
      </c>
      <c r="BK57" s="28">
        <v>-17</v>
      </c>
      <c r="BL57" s="52">
        <v>-28.208211252519959</v>
      </c>
      <c r="BM57" s="22"/>
      <c r="BN57" s="45">
        <v>46.127355602999998</v>
      </c>
      <c r="BO57" s="45">
        <v>270.55907864200003</v>
      </c>
      <c r="BP57" s="31">
        <v>495.08699999999999</v>
      </c>
      <c r="BQ57" s="38"/>
      <c r="BR57" s="36">
        <v>57504.889459732076</v>
      </c>
      <c r="BS57" s="36">
        <v>142707.46084420662</v>
      </c>
      <c r="BT57" s="31">
        <v>-4.226</v>
      </c>
      <c r="BU57" s="28">
        <v>0</v>
      </c>
      <c r="BV57" s="28">
        <v>2</v>
      </c>
      <c r="BW57" s="52">
        <v>4.3806962240428078</v>
      </c>
      <c r="BX57" s="22"/>
      <c r="BY57" s="45">
        <v>46.149386372000002</v>
      </c>
      <c r="BZ57" s="45">
        <v>270.79393723600003</v>
      </c>
      <c r="CA57" s="31">
        <v>487.91199999999998</v>
      </c>
      <c r="CB57" s="38"/>
      <c r="CC57" s="36">
        <v>59991.606290225296</v>
      </c>
      <c r="CD57" s="36">
        <v>160851.17617377557</v>
      </c>
      <c r="CE57" s="31">
        <v>-2.6960000000000002</v>
      </c>
      <c r="CF57" s="28">
        <v>0</v>
      </c>
      <c r="CG57" s="28">
        <v>12</v>
      </c>
      <c r="CH57" s="52">
        <v>13.373381370100788</v>
      </c>
      <c r="CI57" s="22"/>
      <c r="CJ57" s="45">
        <v>46.157927966999999</v>
      </c>
      <c r="CK57" s="45">
        <v>270.78468107800001</v>
      </c>
      <c r="CL57" s="31">
        <v>487.40600000000001</v>
      </c>
      <c r="CM57" s="38"/>
      <c r="CN57" s="36">
        <v>60938.604972265181</v>
      </c>
      <c r="CO57" s="36">
        <v>160132.78183150804</v>
      </c>
      <c r="CP57" s="31">
        <v>-2.42</v>
      </c>
      <c r="CQ57" s="28">
        <v>0</v>
      </c>
      <c r="CR57" s="28">
        <v>11</v>
      </c>
      <c r="CS57" s="52">
        <v>49.371992199806641</v>
      </c>
      <c r="CT57" s="22"/>
      <c r="CU57" s="45">
        <v>45.919079492000002</v>
      </c>
      <c r="CV57" s="45">
        <v>270.46543190800003</v>
      </c>
      <c r="CW57" s="31">
        <v>459.94600000000003</v>
      </c>
      <c r="CX57" s="38"/>
      <c r="CY57" s="36">
        <v>34352.816874096003</v>
      </c>
      <c r="CZ57" s="36">
        <v>135456.11143515096</v>
      </c>
      <c r="DA57" s="31">
        <v>4.7320000000000002</v>
      </c>
      <c r="DB57" s="28">
        <v>0</v>
      </c>
      <c r="DC57" s="28">
        <v>-1</v>
      </c>
      <c r="DD57" s="52">
        <v>-58.447019903021044</v>
      </c>
      <c r="DE57" s="63"/>
      <c r="DF57" s="45">
        <v>45.933605743999998</v>
      </c>
      <c r="DG57" s="45">
        <v>270.89653451700002</v>
      </c>
      <c r="DH57" s="31">
        <v>491.08</v>
      </c>
      <c r="DI57" s="38"/>
      <c r="DJ57" s="36">
        <v>36038.936548827718</v>
      </c>
      <c r="DK57" s="36">
        <v>168894.01866922757</v>
      </c>
      <c r="DL57" s="31">
        <v>-0.81599999999999995</v>
      </c>
      <c r="DM57" s="28">
        <v>0</v>
      </c>
      <c r="DN57" s="28">
        <v>16</v>
      </c>
      <c r="DO57" s="52">
        <v>39.410031682599879</v>
      </c>
      <c r="DP57" s="63"/>
      <c r="DQ57" s="45">
        <v>46.259357100000003</v>
      </c>
      <c r="DR57" s="45">
        <v>270.13536189399997</v>
      </c>
      <c r="DS57" s="31">
        <v>470.00799999999998</v>
      </c>
      <c r="DT57" s="38"/>
      <c r="DU57" s="36">
        <v>72245.943493803527</v>
      </c>
      <c r="DV57" s="36">
        <v>110027.36809755511</v>
      </c>
      <c r="DW57" s="31">
        <v>4.3419999999999996</v>
      </c>
      <c r="DX57" s="28">
        <v>0</v>
      </c>
      <c r="DY57" s="28">
        <v>-16</v>
      </c>
      <c r="DZ57" s="52">
        <v>-14.324680961003537</v>
      </c>
      <c r="EA57" s="22"/>
      <c r="EB57" s="45"/>
      <c r="EC57" s="45"/>
      <c r="ED57" s="31"/>
      <c r="EE57" s="38"/>
      <c r="EF57" s="36"/>
      <c r="EG57" s="36"/>
      <c r="EH57" s="31"/>
      <c r="EI57" s="28"/>
      <c r="EJ57" s="28"/>
      <c r="EK57" s="52"/>
      <c r="EL57" s="22"/>
      <c r="EM57" s="45"/>
      <c r="EN57" s="45"/>
      <c r="EO57" s="31"/>
      <c r="EP57" s="38"/>
      <c r="EQ57" s="36"/>
      <c r="ER57" s="36"/>
      <c r="ES57" s="31"/>
      <c r="ET57" s="28"/>
      <c r="EU57" s="28"/>
      <c r="EV57" s="52"/>
      <c r="EW57" s="22"/>
      <c r="EX57" s="45"/>
      <c r="EY57" s="45"/>
      <c r="EZ57" s="31"/>
      <c r="FA57" s="38"/>
      <c r="FB57" s="36"/>
      <c r="FC57" s="36"/>
      <c r="FD57" s="31"/>
      <c r="FE57" s="28"/>
      <c r="FF57" s="28"/>
      <c r="FG57" s="52"/>
      <c r="FH57" s="22"/>
      <c r="FI57" s="51">
        <f t="shared" si="0"/>
        <v>4.742</v>
      </c>
      <c r="FJ57" s="51">
        <f t="shared" si="1"/>
        <v>-5.96</v>
      </c>
      <c r="FK57" s="72"/>
    </row>
    <row r="58" spans="1:167" ht="21.9" customHeight="1" x14ac:dyDescent="0.25">
      <c r="A58" s="18">
        <v>53</v>
      </c>
      <c r="B58" t="s">
        <v>70</v>
      </c>
      <c r="C58" s="18" t="s">
        <v>129</v>
      </c>
      <c r="D58" s="10" t="s">
        <v>15</v>
      </c>
      <c r="E58" s="14">
        <v>42.669462096944002</v>
      </c>
      <c r="F58" s="14">
        <v>271.45833333333297</v>
      </c>
      <c r="G58" s="11">
        <v>1.0000367191999999</v>
      </c>
      <c r="H58" s="6">
        <v>113000</v>
      </c>
      <c r="I58" s="6">
        <v>237000</v>
      </c>
      <c r="J58" s="44"/>
      <c r="K58" s="45">
        <v>42.554132291999998</v>
      </c>
      <c r="L58" s="45">
        <v>271.65329166399999</v>
      </c>
      <c r="M58" s="31">
        <v>233.018</v>
      </c>
      <c r="N58" s="38"/>
      <c r="O58" s="36">
        <v>100206.55291677511</v>
      </c>
      <c r="P58" s="36">
        <v>253012.15783773785</v>
      </c>
      <c r="Q58" s="31">
        <v>2.1920000000000002</v>
      </c>
      <c r="R58" s="28">
        <v>0</v>
      </c>
      <c r="S58" s="28">
        <v>7</v>
      </c>
      <c r="T58" s="52">
        <v>55.691375629709057</v>
      </c>
      <c r="U58" s="48"/>
      <c r="V58" s="45">
        <v>42.523623143999998</v>
      </c>
      <c r="W58" s="45">
        <v>271.61772061400001</v>
      </c>
      <c r="X58" s="31">
        <v>236.12100000000001</v>
      </c>
      <c r="Y58" s="38"/>
      <c r="Z58" s="36">
        <v>96811.231932136565</v>
      </c>
      <c r="AA58" s="36">
        <v>250097.05948596782</v>
      </c>
      <c r="AB58" s="31">
        <v>2.9129999999999998</v>
      </c>
      <c r="AC58" s="28">
        <v>0</v>
      </c>
      <c r="AD58" s="28">
        <v>6</v>
      </c>
      <c r="AE58" s="52">
        <v>28.899281908011574</v>
      </c>
      <c r="AF58" s="22"/>
      <c r="AG58" s="45">
        <v>42.832875657999999</v>
      </c>
      <c r="AH58" s="45">
        <v>271.59685108299999</v>
      </c>
      <c r="AI58" s="31">
        <v>224.887</v>
      </c>
      <c r="AJ58" s="38"/>
      <c r="AK58" s="36">
        <v>131163.2379127676</v>
      </c>
      <c r="AL58" s="36">
        <v>248325.89170911605</v>
      </c>
      <c r="AM58" s="31">
        <v>5.5069999999999997</v>
      </c>
      <c r="AN58" s="28">
        <v>0</v>
      </c>
      <c r="AO58" s="28">
        <v>5</v>
      </c>
      <c r="AP58" s="52">
        <v>37.978370366658226</v>
      </c>
      <c r="AQ58" s="22"/>
      <c r="AR58" s="45">
        <v>42.665158147</v>
      </c>
      <c r="AS58" s="45">
        <v>271.48409543299999</v>
      </c>
      <c r="AT58" s="31">
        <v>280.399</v>
      </c>
      <c r="AU58" s="38"/>
      <c r="AV58" s="36">
        <v>112522.19458264358</v>
      </c>
      <c r="AW58" s="36">
        <v>239112.11481465155</v>
      </c>
      <c r="AX58" s="31">
        <v>-7.2519999999999998</v>
      </c>
      <c r="AY58" s="28">
        <v>0</v>
      </c>
      <c r="AZ58" s="28">
        <v>1</v>
      </c>
      <c r="BA58" s="52">
        <v>2.8586046453380263</v>
      </c>
      <c r="BB58" s="22"/>
      <c r="BC58" s="45">
        <v>42.502182341999998</v>
      </c>
      <c r="BD58" s="45">
        <v>271.53357613100002</v>
      </c>
      <c r="BE58" s="31">
        <v>268.02100000000002</v>
      </c>
      <c r="BF58" s="38"/>
      <c r="BG58" s="36">
        <v>94419.827240600207</v>
      </c>
      <c r="BH58" s="36">
        <v>243184.92105107411</v>
      </c>
      <c r="BI58" s="31">
        <v>-1.0720000000000001</v>
      </c>
      <c r="BJ58" s="28">
        <v>0</v>
      </c>
      <c r="BK58" s="28">
        <v>3</v>
      </c>
      <c r="BL58" s="52">
        <v>3.5897435416533767</v>
      </c>
      <c r="BM58" s="22"/>
      <c r="BN58" s="45">
        <v>42.492651872000003</v>
      </c>
      <c r="BO58" s="45">
        <v>271.25865110000001</v>
      </c>
      <c r="BP58" s="31">
        <v>262.57100000000003</v>
      </c>
      <c r="BQ58" s="38"/>
      <c r="BR58" s="36">
        <v>93377.746797765518</v>
      </c>
      <c r="BS58" s="36">
        <v>220583.73069975828</v>
      </c>
      <c r="BT58" s="31">
        <v>0.27900000000000003</v>
      </c>
      <c r="BU58" s="28">
        <v>0</v>
      </c>
      <c r="BV58" s="28">
        <v>-8</v>
      </c>
      <c r="BW58" s="52">
        <v>-7.2175297049345204</v>
      </c>
      <c r="BX58" s="22"/>
      <c r="BY58" s="45">
        <v>42.753171328000001</v>
      </c>
      <c r="BZ58" s="45">
        <v>271.68236385</v>
      </c>
      <c r="CA58" s="31">
        <v>222.196</v>
      </c>
      <c r="CB58" s="38"/>
      <c r="CC58" s="36">
        <v>122323.66497073692</v>
      </c>
      <c r="CD58" s="36">
        <v>255341.28811007814</v>
      </c>
      <c r="CE58" s="31">
        <v>2.9369999999999998</v>
      </c>
      <c r="CF58" s="28">
        <v>0</v>
      </c>
      <c r="CG58" s="28">
        <v>9</v>
      </c>
      <c r="CH58" s="52">
        <v>6.6264729071084503</v>
      </c>
      <c r="CI58" s="22"/>
      <c r="CJ58" s="45">
        <v>42.821975178000002</v>
      </c>
      <c r="CK58" s="45">
        <v>271.30022573899998</v>
      </c>
      <c r="CL58" s="31">
        <v>223.22900000000001</v>
      </c>
      <c r="CM58" s="38"/>
      <c r="CN58" s="36">
        <v>129955.07365030976</v>
      </c>
      <c r="CO58" s="36">
        <v>224070.08321677416</v>
      </c>
      <c r="CP58" s="31">
        <v>5.2439999999999998</v>
      </c>
      <c r="CQ58" s="28">
        <v>0</v>
      </c>
      <c r="CR58" s="28">
        <v>-6</v>
      </c>
      <c r="CS58" s="52">
        <v>-25.776892879932518</v>
      </c>
      <c r="CT58" s="22"/>
      <c r="CU58" s="45">
        <v>42.805445085999999</v>
      </c>
      <c r="CV58" s="45">
        <v>271.22397520300001</v>
      </c>
      <c r="CW58" s="31">
        <v>234.453</v>
      </c>
      <c r="CX58" s="38"/>
      <c r="CY58" s="36">
        <v>128133.16920866765</v>
      </c>
      <c r="CZ58" s="36">
        <v>217829.29574572362</v>
      </c>
      <c r="DA58" s="31">
        <v>2.7589999999999999</v>
      </c>
      <c r="DB58" s="28">
        <v>0</v>
      </c>
      <c r="DC58" s="28">
        <v>-9</v>
      </c>
      <c r="DD58" s="52">
        <v>-31.825482023246309</v>
      </c>
      <c r="DE58" s="63"/>
      <c r="DF58" s="45"/>
      <c r="DG58" s="45"/>
      <c r="DH58" s="31"/>
      <c r="DI58" s="38"/>
      <c r="DJ58" s="36"/>
      <c r="DK58" s="36"/>
      <c r="DL58" s="31"/>
      <c r="DM58" s="28"/>
      <c r="DN58" s="28"/>
      <c r="DO58" s="52"/>
      <c r="DP58" s="63"/>
      <c r="DQ58" s="45"/>
      <c r="DR58" s="45"/>
      <c r="DS58" s="31"/>
      <c r="DT58" s="38"/>
      <c r="DU58" s="36"/>
      <c r="DV58" s="36"/>
      <c r="DW58" s="31"/>
      <c r="DX58" s="28"/>
      <c r="DY58" s="28"/>
      <c r="DZ58" s="52"/>
      <c r="EA58" s="22"/>
      <c r="EB58" s="45"/>
      <c r="EC58" s="45"/>
      <c r="ED58" s="31"/>
      <c r="EE58" s="38"/>
      <c r="EF58" s="36"/>
      <c r="EG58" s="36"/>
      <c r="EH58" s="31"/>
      <c r="EI58" s="28"/>
      <c r="EJ58" s="28"/>
      <c r="EK58" s="52"/>
      <c r="EL58" s="22"/>
      <c r="EM58" s="45"/>
      <c r="EN58" s="45"/>
      <c r="EO58" s="31"/>
      <c r="EP58" s="38"/>
      <c r="EQ58" s="36"/>
      <c r="ER58" s="36"/>
      <c r="ES58" s="31"/>
      <c r="ET58" s="28"/>
      <c r="EU58" s="28"/>
      <c r="EV58" s="52"/>
      <c r="EW58" s="22"/>
      <c r="EX58" s="45"/>
      <c r="EY58" s="45"/>
      <c r="EZ58" s="31"/>
      <c r="FA58" s="38"/>
      <c r="FB58" s="36"/>
      <c r="FC58" s="36"/>
      <c r="FD58" s="31"/>
      <c r="FE58" s="28"/>
      <c r="FF58" s="28"/>
      <c r="FG58" s="52"/>
      <c r="FH58" s="22"/>
      <c r="FI58" s="51">
        <f t="shared" si="0"/>
        <v>5.5069999999999997</v>
      </c>
      <c r="FJ58" s="51">
        <f t="shared" si="1"/>
        <v>-7.2519999999999998</v>
      </c>
      <c r="FK58" s="72"/>
    </row>
    <row r="59" spans="1:167" ht="21.9" customHeight="1" x14ac:dyDescent="0.25">
      <c r="A59" s="18">
        <v>54</v>
      </c>
      <c r="B59" t="s">
        <v>71</v>
      </c>
      <c r="C59" s="18" t="s">
        <v>130</v>
      </c>
      <c r="D59" s="10" t="s">
        <v>15</v>
      </c>
      <c r="E59" s="14">
        <v>45.961219833332997</v>
      </c>
      <c r="F59" s="14">
        <v>268.21666666666698</v>
      </c>
      <c r="G59" s="11">
        <v>1.0000475376</v>
      </c>
      <c r="H59" s="6">
        <v>190000</v>
      </c>
      <c r="I59" s="6">
        <v>270000</v>
      </c>
      <c r="J59" s="44"/>
      <c r="K59" s="45">
        <v>46.114475306000003</v>
      </c>
      <c r="L59" s="45">
        <v>267.99305010800003</v>
      </c>
      <c r="M59" s="31">
        <v>290.38900000000001</v>
      </c>
      <c r="N59" s="38"/>
      <c r="O59" s="36">
        <v>207059.74200403251</v>
      </c>
      <c r="P59" s="36">
        <v>252712.82016080432</v>
      </c>
      <c r="Q59" s="31">
        <v>5.5830000000000002</v>
      </c>
      <c r="R59" s="28">
        <v>0</v>
      </c>
      <c r="S59" s="28">
        <v>-9</v>
      </c>
      <c r="T59" s="52">
        <v>-38.704014744347205</v>
      </c>
      <c r="U59" s="48"/>
      <c r="V59" s="45">
        <v>45.638617271999998</v>
      </c>
      <c r="W59" s="45">
        <v>268.32852523100001</v>
      </c>
      <c r="X59" s="31">
        <v>344.72899999999998</v>
      </c>
      <c r="Y59" s="38"/>
      <c r="Z59" s="36">
        <v>154147.78820441468</v>
      </c>
      <c r="AA59" s="36">
        <v>278721.71958082961</v>
      </c>
      <c r="AB59" s="31">
        <v>9.2620000000000005</v>
      </c>
      <c r="AC59" s="28">
        <v>0</v>
      </c>
      <c r="AD59" s="28">
        <v>4</v>
      </c>
      <c r="AE59" s="52">
        <v>49.482141434356379</v>
      </c>
      <c r="AF59" s="22"/>
      <c r="AG59" s="45">
        <v>45.639072063999997</v>
      </c>
      <c r="AH59" s="45">
        <v>268.07989343100002</v>
      </c>
      <c r="AI59" s="31">
        <v>374.78399999999999</v>
      </c>
      <c r="AJ59" s="38"/>
      <c r="AK59" s="36">
        <v>154201.36884631071</v>
      </c>
      <c r="AL59" s="36">
        <v>259335.74807197883</v>
      </c>
      <c r="AM59" s="31">
        <v>4.5060000000000002</v>
      </c>
      <c r="AN59" s="28">
        <v>0</v>
      </c>
      <c r="AO59" s="28">
        <v>-5</v>
      </c>
      <c r="AP59" s="52">
        <v>-53.959568387428419</v>
      </c>
      <c r="AQ59" s="22"/>
      <c r="AR59" s="45">
        <v>46.155860111000003</v>
      </c>
      <c r="AS59" s="45">
        <v>268.18623972800003</v>
      </c>
      <c r="AT59" s="31">
        <v>297.83699999999999</v>
      </c>
      <c r="AU59" s="38"/>
      <c r="AV59" s="36">
        <v>211636.26472107263</v>
      </c>
      <c r="AW59" s="36">
        <v>267649.53040347865</v>
      </c>
      <c r="AX59" s="31">
        <v>6.6050000000000004</v>
      </c>
      <c r="AY59" s="28">
        <v>0</v>
      </c>
      <c r="AZ59" s="28">
        <v>-1</v>
      </c>
      <c r="BA59" s="52">
        <v>-18.742789299249552</v>
      </c>
      <c r="BB59" s="22"/>
      <c r="BC59" s="45">
        <v>45.714839089000002</v>
      </c>
      <c r="BD59" s="45">
        <v>268.44420651899998</v>
      </c>
      <c r="BE59" s="31">
        <v>399.87700000000001</v>
      </c>
      <c r="BF59" s="38"/>
      <c r="BG59" s="36">
        <v>162639.13946405691</v>
      </c>
      <c r="BH59" s="36">
        <v>287717.29545630794</v>
      </c>
      <c r="BI59" s="31">
        <v>-5.95</v>
      </c>
      <c r="BJ59" s="28">
        <v>0</v>
      </c>
      <c r="BK59" s="28">
        <v>9</v>
      </c>
      <c r="BL59" s="52">
        <v>48.857224368639436</v>
      </c>
      <c r="BM59" s="22"/>
      <c r="BN59" s="45">
        <v>45.691908632999997</v>
      </c>
      <c r="BO59" s="45">
        <v>268.38652736900002</v>
      </c>
      <c r="BP59" s="31">
        <v>377.07299999999998</v>
      </c>
      <c r="BQ59" s="38"/>
      <c r="BR59" s="36">
        <v>160079.18430633194</v>
      </c>
      <c r="BS59" s="36">
        <v>283231.57238791115</v>
      </c>
      <c r="BT59" s="31">
        <v>-0.58399999999999996</v>
      </c>
      <c r="BU59" s="28">
        <v>0</v>
      </c>
      <c r="BV59" s="28">
        <v>7</v>
      </c>
      <c r="BW59" s="52">
        <v>19.587618079181937</v>
      </c>
      <c r="BX59" s="22"/>
      <c r="BY59" s="45">
        <v>46.143044416999999</v>
      </c>
      <c r="BZ59" s="45">
        <v>268.014655269</v>
      </c>
      <c r="CA59" s="31">
        <v>297.19400000000002</v>
      </c>
      <c r="CB59" s="38"/>
      <c r="CC59" s="36">
        <v>210231.00286228993</v>
      </c>
      <c r="CD59" s="36">
        <v>254391.10092824462</v>
      </c>
      <c r="CE59" s="31">
        <v>5.9720000000000004</v>
      </c>
      <c r="CF59" s="28">
        <v>0</v>
      </c>
      <c r="CG59" s="28">
        <v>-8</v>
      </c>
      <c r="CH59" s="52">
        <v>-42.791369078028993</v>
      </c>
      <c r="CI59" s="22"/>
      <c r="CJ59" s="45">
        <v>45.651226330999997</v>
      </c>
      <c r="CK59" s="45">
        <v>267.97138161099997</v>
      </c>
      <c r="CL59" s="31">
        <v>381.52800000000002</v>
      </c>
      <c r="CM59" s="38"/>
      <c r="CN59" s="36">
        <v>155572.60402563287</v>
      </c>
      <c r="CO59" s="36">
        <v>250879.22594456284</v>
      </c>
      <c r="CP59" s="31">
        <v>2.2850000000000001</v>
      </c>
      <c r="CQ59" s="28">
        <v>0</v>
      </c>
      <c r="CR59" s="28">
        <v>-10</v>
      </c>
      <c r="CS59" s="52">
        <v>-34.780569549459756</v>
      </c>
      <c r="CT59" s="22"/>
      <c r="CU59" s="45">
        <v>45.881531488999997</v>
      </c>
      <c r="CV59" s="45">
        <v>268.17085095599998</v>
      </c>
      <c r="CW59" s="31">
        <v>301.56599999999997</v>
      </c>
      <c r="CX59" s="38"/>
      <c r="CY59" s="36">
        <v>181143.25623621396</v>
      </c>
      <c r="CZ59" s="36">
        <v>266443.22492706147</v>
      </c>
      <c r="DA59" s="31">
        <v>1.2250000000000001</v>
      </c>
      <c r="DB59" s="28">
        <v>0</v>
      </c>
      <c r="DC59" s="28">
        <v>-1</v>
      </c>
      <c r="DD59" s="52">
        <v>-58.567854989818017</v>
      </c>
      <c r="DE59" s="63"/>
      <c r="DF59" s="45">
        <v>46.130295953000001</v>
      </c>
      <c r="DG59" s="45">
        <v>268.44212697800003</v>
      </c>
      <c r="DH59" s="31">
        <v>353.625</v>
      </c>
      <c r="DI59" s="38"/>
      <c r="DJ59" s="36">
        <v>208818.75066004513</v>
      </c>
      <c r="DK59" s="36">
        <v>287424.74019083654</v>
      </c>
      <c r="DL59" s="31">
        <v>-3.5539999999999998</v>
      </c>
      <c r="DM59" s="28">
        <v>0</v>
      </c>
      <c r="DN59" s="28">
        <v>9</v>
      </c>
      <c r="DO59" s="52">
        <v>43.475517697796818</v>
      </c>
      <c r="DP59" s="63"/>
      <c r="DQ59" s="45"/>
      <c r="DR59" s="45"/>
      <c r="DS59" s="31"/>
      <c r="DT59" s="38"/>
      <c r="DU59" s="36"/>
      <c r="DV59" s="36"/>
      <c r="DW59" s="31"/>
      <c r="DX59" s="28"/>
      <c r="DY59" s="28"/>
      <c r="DZ59" s="52"/>
      <c r="EA59" s="22"/>
      <c r="EB59" s="45"/>
      <c r="EC59" s="45"/>
      <c r="ED59" s="31"/>
      <c r="EE59" s="38"/>
      <c r="EF59" s="36"/>
      <c r="EG59" s="36"/>
      <c r="EH59" s="31"/>
      <c r="EI59" s="28"/>
      <c r="EJ59" s="28"/>
      <c r="EK59" s="52"/>
      <c r="EL59" s="22"/>
      <c r="EM59" s="45"/>
      <c r="EN59" s="45"/>
      <c r="EO59" s="31"/>
      <c r="EP59" s="38"/>
      <c r="EQ59" s="36"/>
      <c r="ER59" s="36"/>
      <c r="ES59" s="31"/>
      <c r="ET59" s="28"/>
      <c r="EU59" s="28"/>
      <c r="EV59" s="52"/>
      <c r="EW59" s="22"/>
      <c r="EX59" s="45"/>
      <c r="EY59" s="45"/>
      <c r="EZ59" s="31"/>
      <c r="FA59" s="38"/>
      <c r="FB59" s="36"/>
      <c r="FC59" s="36"/>
      <c r="FD59" s="31"/>
      <c r="FE59" s="28"/>
      <c r="FF59" s="28"/>
      <c r="FG59" s="52"/>
      <c r="FH59" s="22"/>
      <c r="FI59" s="51">
        <f t="shared" si="0"/>
        <v>9.2620000000000005</v>
      </c>
      <c r="FJ59" s="51">
        <f t="shared" si="1"/>
        <v>-5.95</v>
      </c>
      <c r="FK59" s="72"/>
    </row>
    <row r="60" spans="1:167" ht="21.9" customHeight="1" x14ac:dyDescent="0.25">
      <c r="A60" s="18">
        <v>55</v>
      </c>
      <c r="B60" t="s">
        <v>72</v>
      </c>
      <c r="C60" s="18" t="s">
        <v>131</v>
      </c>
      <c r="D60" s="10" t="s">
        <v>1</v>
      </c>
      <c r="E60" s="14">
        <v>42.918055555556002</v>
      </c>
      <c r="F60" s="14">
        <v>271.93611111111102</v>
      </c>
      <c r="G60" s="11">
        <v>1.00003738</v>
      </c>
      <c r="H60" s="6">
        <v>0</v>
      </c>
      <c r="I60" s="6">
        <v>125000</v>
      </c>
      <c r="J60" s="44"/>
      <c r="K60" s="45">
        <v>43.478780206000003</v>
      </c>
      <c r="L60" s="45">
        <v>271.60137400299999</v>
      </c>
      <c r="M60" s="31">
        <v>283.322</v>
      </c>
      <c r="N60" s="38"/>
      <c r="O60" s="36">
        <v>62351.369552519238</v>
      </c>
      <c r="P60" s="36">
        <v>97917.074556113599</v>
      </c>
      <c r="Q60" s="31">
        <v>1.9690000000000001</v>
      </c>
      <c r="R60" s="28">
        <v>0</v>
      </c>
      <c r="S60" s="28">
        <v>-13</v>
      </c>
      <c r="T60" s="52">
        <v>-49.19</v>
      </c>
      <c r="U60" s="48"/>
      <c r="V60" s="45">
        <v>43.193223793999998</v>
      </c>
      <c r="W60" s="45">
        <v>271.76861433900001</v>
      </c>
      <c r="X60" s="31">
        <v>265.10300000000001</v>
      </c>
      <c r="Y60" s="38"/>
      <c r="Z60" s="36">
        <v>30584.255423613249</v>
      </c>
      <c r="AA60" s="36">
        <v>111384.51595932213</v>
      </c>
      <c r="AB60" s="31">
        <v>-1.9139999999999999</v>
      </c>
      <c r="AC60" s="28">
        <v>0</v>
      </c>
      <c r="AD60" s="28">
        <v>-6</v>
      </c>
      <c r="AE60" s="52">
        <v>-52.72</v>
      </c>
      <c r="AF60" s="22"/>
      <c r="AG60" s="45">
        <v>43.520795055999997</v>
      </c>
      <c r="AH60" s="45">
        <v>271.899648394</v>
      </c>
      <c r="AI60" s="31">
        <v>245.77600000000001</v>
      </c>
      <c r="AJ60" s="38"/>
      <c r="AK60" s="36">
        <v>66965.707310070706</v>
      </c>
      <c r="AL60" s="36">
        <v>122051.91864273847</v>
      </c>
      <c r="AM60" s="31">
        <v>-1.054</v>
      </c>
      <c r="AN60" s="28">
        <v>0</v>
      </c>
      <c r="AO60" s="28">
        <v>-1</v>
      </c>
      <c r="AP60" s="52">
        <v>-30.39</v>
      </c>
      <c r="AQ60" s="22"/>
      <c r="AR60" s="45">
        <v>43.193408181000002</v>
      </c>
      <c r="AS60" s="45">
        <v>271.91697540000001</v>
      </c>
      <c r="AT60" s="31">
        <v>199.977</v>
      </c>
      <c r="AU60" s="38"/>
      <c r="AV60" s="36">
        <v>30591.296879607849</v>
      </c>
      <c r="AW60" s="36">
        <v>123444.5004056032</v>
      </c>
      <c r="AX60" s="31">
        <v>6.0490000000000004</v>
      </c>
      <c r="AY60" s="28">
        <v>0</v>
      </c>
      <c r="AZ60" s="28">
        <v>0</v>
      </c>
      <c r="BA60" s="52">
        <v>-47.15</v>
      </c>
      <c r="BB60" s="22"/>
      <c r="BC60" s="45">
        <v>43.353625586</v>
      </c>
      <c r="BD60" s="45">
        <v>271.60178798100003</v>
      </c>
      <c r="BE60" s="31">
        <v>286.774</v>
      </c>
      <c r="BF60" s="38"/>
      <c r="BG60" s="36">
        <v>48445.917103053493</v>
      </c>
      <c r="BH60" s="36">
        <v>97894.802473573916</v>
      </c>
      <c r="BI60" s="31">
        <v>1.4419999999999999</v>
      </c>
      <c r="BJ60" s="28">
        <v>0</v>
      </c>
      <c r="BK60" s="28">
        <v>-13</v>
      </c>
      <c r="BL60" s="52">
        <v>-46.25</v>
      </c>
      <c r="BM60" s="22"/>
      <c r="BN60" s="45">
        <v>43.222310452999999</v>
      </c>
      <c r="BO60" s="45">
        <v>271.69982201699997</v>
      </c>
      <c r="BP60" s="31">
        <v>259.49299999999999</v>
      </c>
      <c r="BQ60" s="38"/>
      <c r="BR60" s="36">
        <v>33829.299305872293</v>
      </c>
      <c r="BS60" s="36">
        <v>105801.64562688701</v>
      </c>
      <c r="BT60" s="31">
        <v>1.218</v>
      </c>
      <c r="BU60" s="28">
        <v>0</v>
      </c>
      <c r="BV60" s="28">
        <v>-9</v>
      </c>
      <c r="BW60" s="52">
        <v>-42.55</v>
      </c>
      <c r="BX60" s="22"/>
      <c r="BY60" s="45">
        <v>43.251801055999998</v>
      </c>
      <c r="BZ60" s="45">
        <v>271.62879386100002</v>
      </c>
      <c r="CA60" s="31">
        <v>276.90499999999997</v>
      </c>
      <c r="CB60" s="38"/>
      <c r="CC60" s="36">
        <v>37124.501425994378</v>
      </c>
      <c r="CD60" s="36">
        <v>100042.68382704091</v>
      </c>
      <c r="CE60" s="31">
        <v>1.615</v>
      </c>
      <c r="CF60" s="28">
        <v>0</v>
      </c>
      <c r="CG60" s="28">
        <v>-12</v>
      </c>
      <c r="CH60" s="52">
        <v>-38.08</v>
      </c>
      <c r="CI60" s="22"/>
      <c r="CJ60" s="45">
        <v>43.429390116999997</v>
      </c>
      <c r="CK60" s="45">
        <v>271.94960749699999</v>
      </c>
      <c r="CL60" s="31">
        <v>230.90600000000001</v>
      </c>
      <c r="CM60" s="38"/>
      <c r="CN60" s="36">
        <v>56809.498859330903</v>
      </c>
      <c r="CO60" s="36">
        <v>126092.8549035839</v>
      </c>
      <c r="CP60" s="31">
        <v>1.1850000000000001</v>
      </c>
      <c r="CQ60" s="28">
        <v>0</v>
      </c>
      <c r="CR60" s="28">
        <v>0</v>
      </c>
      <c r="CS60" s="52">
        <v>33.4</v>
      </c>
      <c r="CT60" s="22"/>
      <c r="CU60" s="45">
        <v>43.513772903000003</v>
      </c>
      <c r="CV60" s="45">
        <v>271.65810293599998</v>
      </c>
      <c r="CW60" s="31">
        <v>283.61399999999998</v>
      </c>
      <c r="CX60" s="38"/>
      <c r="CY60" s="36">
        <v>66222.402670261537</v>
      </c>
      <c r="CZ60" s="36">
        <v>102519.88876353983</v>
      </c>
      <c r="DA60" s="31">
        <v>-0.88100000000000001</v>
      </c>
      <c r="DB60" s="28">
        <v>0</v>
      </c>
      <c r="DC60" s="28">
        <v>-11</v>
      </c>
      <c r="DD60" s="52">
        <v>-29.1</v>
      </c>
      <c r="DE60" s="63"/>
      <c r="DF60" s="45">
        <v>43.394701400000002</v>
      </c>
      <c r="DG60" s="45">
        <v>271.759311083</v>
      </c>
      <c r="DH60" s="31">
        <v>310.53300000000002</v>
      </c>
      <c r="DI60" s="38"/>
      <c r="DJ60" s="36">
        <v>52970.506816612033</v>
      </c>
      <c r="DK60" s="36">
        <v>110675.63901953233</v>
      </c>
      <c r="DL60" s="31">
        <v>-8.7929999999999993</v>
      </c>
      <c r="DM60" s="28">
        <v>0</v>
      </c>
      <c r="DN60" s="28">
        <v>-7</v>
      </c>
      <c r="DO60" s="52">
        <v>-17.28</v>
      </c>
      <c r="DP60" s="63"/>
      <c r="DQ60" s="45"/>
      <c r="DR60" s="45"/>
      <c r="DS60" s="31"/>
      <c r="DT60" s="38"/>
      <c r="DU60" s="36"/>
      <c r="DV60" s="36"/>
      <c r="DW60" s="31"/>
      <c r="DX60" s="28"/>
      <c r="DY60" s="28"/>
      <c r="DZ60" s="52"/>
      <c r="EA60" s="22"/>
      <c r="EB60" s="45"/>
      <c r="EC60" s="45"/>
      <c r="ED60" s="31"/>
      <c r="EE60" s="38"/>
      <c r="EF60" s="36"/>
      <c r="EG60" s="36"/>
      <c r="EH60" s="31"/>
      <c r="EI60" s="28"/>
      <c r="EJ60" s="28"/>
      <c r="EK60" s="52"/>
      <c r="EL60" s="22"/>
      <c r="EM60" s="45"/>
      <c r="EN60" s="45"/>
      <c r="EO60" s="31"/>
      <c r="EP60" s="38"/>
      <c r="EQ60" s="36"/>
      <c r="ER60" s="36"/>
      <c r="ES60" s="31"/>
      <c r="ET60" s="28"/>
      <c r="EU60" s="28"/>
      <c r="EV60" s="52"/>
      <c r="EW60" s="22"/>
      <c r="EX60" s="45"/>
      <c r="EY60" s="45"/>
      <c r="EZ60" s="31"/>
      <c r="FA60" s="38"/>
      <c r="FB60" s="36"/>
      <c r="FC60" s="36"/>
      <c r="FD60" s="31"/>
      <c r="FE60" s="28"/>
      <c r="FF60" s="28"/>
      <c r="FG60" s="52"/>
      <c r="FH60" s="22"/>
      <c r="FI60" s="51">
        <f t="shared" si="0"/>
        <v>6.0490000000000004</v>
      </c>
      <c r="FJ60" s="51">
        <f t="shared" si="1"/>
        <v>-8.7929999999999993</v>
      </c>
      <c r="FK60" s="72"/>
    </row>
    <row r="61" spans="1:167" ht="21.9" customHeight="1" x14ac:dyDescent="0.25">
      <c r="A61" s="18">
        <v>56</v>
      </c>
      <c r="B61" t="s">
        <v>73</v>
      </c>
      <c r="C61" s="18" t="s">
        <v>132</v>
      </c>
      <c r="D61" s="10" t="s">
        <v>1</v>
      </c>
      <c r="E61" s="14">
        <v>42.569444444444002</v>
      </c>
      <c r="F61" s="14">
        <v>271.77499999999998</v>
      </c>
      <c r="G61" s="11">
        <v>1.0000346178999999</v>
      </c>
      <c r="H61" s="6">
        <v>0</v>
      </c>
      <c r="I61" s="6">
        <v>213000</v>
      </c>
      <c r="J61" s="44"/>
      <c r="K61" s="45">
        <v>42.850311990000002</v>
      </c>
      <c r="L61" s="45">
        <v>271.45851041999998</v>
      </c>
      <c r="M61" s="31">
        <v>250.85499999999999</v>
      </c>
      <c r="N61" s="38"/>
      <c r="O61" s="36">
        <v>31250.430443553087</v>
      </c>
      <c r="P61" s="36">
        <v>187129.67042473788</v>
      </c>
      <c r="Q61" s="31">
        <v>3.5070000000000001</v>
      </c>
      <c r="R61" s="28">
        <v>0</v>
      </c>
      <c r="S61" s="28">
        <v>-12</v>
      </c>
      <c r="T61" s="52">
        <v>-54.87</v>
      </c>
      <c r="U61" s="48"/>
      <c r="V61" s="45">
        <v>43.124680429999998</v>
      </c>
      <c r="W61" s="45">
        <v>271.89514466999998</v>
      </c>
      <c r="X61" s="31">
        <v>217.15700000000001</v>
      </c>
      <c r="Y61" s="38"/>
      <c r="Z61" s="36">
        <v>61690.173939876142</v>
      </c>
      <c r="AA61" s="36">
        <v>222777.21989760708</v>
      </c>
      <c r="AB61" s="31">
        <v>1.7390000000000001</v>
      </c>
      <c r="AC61" s="28">
        <v>0</v>
      </c>
      <c r="AD61" s="28">
        <v>4</v>
      </c>
      <c r="AE61" s="52">
        <v>55.67</v>
      </c>
      <c r="AF61" s="22"/>
      <c r="AG61" s="45">
        <v>43.193223789999998</v>
      </c>
      <c r="AH61" s="45">
        <v>271.76861434</v>
      </c>
      <c r="AI61" s="31">
        <v>265.10300000000001</v>
      </c>
      <c r="AJ61" s="38"/>
      <c r="AK61" s="36">
        <v>69298.331592289847</v>
      </c>
      <c r="AL61" s="36">
        <v>212480.92370640195</v>
      </c>
      <c r="AM61" s="31">
        <v>-6.952</v>
      </c>
      <c r="AN61" s="28">
        <v>0</v>
      </c>
      <c r="AO61" s="28">
        <v>0</v>
      </c>
      <c r="AP61" s="52">
        <v>-15.73</v>
      </c>
      <c r="AQ61" s="22"/>
      <c r="AR61" s="45">
        <v>43.020204759999999</v>
      </c>
      <c r="AS61" s="45">
        <v>271.64263228999999</v>
      </c>
      <c r="AT61" s="31">
        <v>273.899</v>
      </c>
      <c r="AU61" s="38"/>
      <c r="AV61" s="36">
        <v>50084.632836868106</v>
      </c>
      <c r="AW61" s="36">
        <v>202209.77186708042</v>
      </c>
      <c r="AX61" s="31">
        <v>-6.9039999999999999</v>
      </c>
      <c r="AY61" s="28">
        <v>0</v>
      </c>
      <c r="AZ61" s="28">
        <v>-5</v>
      </c>
      <c r="BA61" s="52">
        <v>-25.11</v>
      </c>
      <c r="BB61" s="22"/>
      <c r="BC61" s="45">
        <v>42.965995929999998</v>
      </c>
      <c r="BD61" s="45">
        <v>271.68308932000002</v>
      </c>
      <c r="BE61" s="31">
        <v>223.16800000000001</v>
      </c>
      <c r="BF61" s="38"/>
      <c r="BG61" s="36">
        <v>44057.820060962003</v>
      </c>
      <c r="BH61" s="36">
        <v>205501.12292337924</v>
      </c>
      <c r="BI61" s="31">
        <v>0.311</v>
      </c>
      <c r="BJ61" s="28">
        <v>0</v>
      </c>
      <c r="BK61" s="28">
        <v>-3</v>
      </c>
      <c r="BL61" s="52">
        <v>-45.52</v>
      </c>
      <c r="BM61" s="22"/>
      <c r="BN61" s="45">
        <v>43.193408179999999</v>
      </c>
      <c r="BO61" s="45">
        <v>271.91697540000001</v>
      </c>
      <c r="BP61" s="31">
        <v>199.977</v>
      </c>
      <c r="BQ61" s="38"/>
      <c r="BR61" s="36">
        <v>69328.58455784191</v>
      </c>
      <c r="BS61" s="36">
        <v>224540.83484413513</v>
      </c>
      <c r="BT61" s="31">
        <v>4.8949999999999996</v>
      </c>
      <c r="BU61" s="28">
        <v>0</v>
      </c>
      <c r="BV61" s="28">
        <v>5</v>
      </c>
      <c r="BW61" s="52">
        <v>49.84</v>
      </c>
      <c r="BX61" s="22"/>
      <c r="BY61" s="45">
        <v>43.164886449999997</v>
      </c>
      <c r="BZ61" s="45">
        <v>271.85343974</v>
      </c>
      <c r="CA61" s="31">
        <v>231.44399999999999</v>
      </c>
      <c r="CB61" s="38"/>
      <c r="CC61" s="36">
        <v>66153.018503606785</v>
      </c>
      <c r="CD61" s="36">
        <v>219379.14384191381</v>
      </c>
      <c r="CE61" s="31">
        <v>-1.177</v>
      </c>
      <c r="CF61" s="28">
        <v>0</v>
      </c>
      <c r="CG61" s="28">
        <v>3</v>
      </c>
      <c r="CH61" s="52">
        <v>13.18</v>
      </c>
      <c r="CI61" s="22"/>
      <c r="CJ61" s="45">
        <v>43.19206887</v>
      </c>
      <c r="CK61" s="45">
        <v>271.62065188999998</v>
      </c>
      <c r="CL61" s="31">
        <v>273.50900000000001</v>
      </c>
      <c r="CM61" s="38"/>
      <c r="CN61" s="36">
        <v>69181.566866499401</v>
      </c>
      <c r="CO61" s="36">
        <v>200453.14315061519</v>
      </c>
      <c r="CP61" s="31">
        <v>-6.3380000000000001</v>
      </c>
      <c r="CQ61" s="28">
        <v>0</v>
      </c>
      <c r="CR61" s="28">
        <v>-6</v>
      </c>
      <c r="CS61" s="52">
        <v>-20.32</v>
      </c>
      <c r="CT61" s="22"/>
      <c r="CU61" s="45">
        <v>42.865640149999997</v>
      </c>
      <c r="CV61" s="45">
        <v>271.92125920000001</v>
      </c>
      <c r="CW61" s="31">
        <v>202.74700000000001</v>
      </c>
      <c r="CX61" s="38"/>
      <c r="CY61" s="36">
        <v>32915.07923648147</v>
      </c>
      <c r="CZ61" s="36">
        <v>224952.48443318016</v>
      </c>
      <c r="DA61" s="31">
        <v>4.5789999999999997</v>
      </c>
      <c r="DB61" s="28">
        <v>0</v>
      </c>
      <c r="DC61" s="28">
        <v>5</v>
      </c>
      <c r="DD61" s="52">
        <v>58.19</v>
      </c>
      <c r="DE61" s="63"/>
      <c r="DF61" s="45">
        <v>42.844607660000001</v>
      </c>
      <c r="DG61" s="45">
        <v>271.86411807000002</v>
      </c>
      <c r="DH61" s="31">
        <v>200.75200000000001</v>
      </c>
      <c r="DI61" s="38"/>
      <c r="DJ61" s="36">
        <v>30571.975559310511</v>
      </c>
      <c r="DK61" s="36">
        <v>220285.31144288811</v>
      </c>
      <c r="DL61" s="31">
        <v>3.7869999999999999</v>
      </c>
      <c r="DM61" s="28">
        <v>0</v>
      </c>
      <c r="DN61" s="28">
        <v>3</v>
      </c>
      <c r="DO61" s="52">
        <v>38.17</v>
      </c>
      <c r="DP61" s="63"/>
      <c r="DQ61" s="45">
        <v>43.182486660000002</v>
      </c>
      <c r="DR61" s="45">
        <v>271.54145270999999</v>
      </c>
      <c r="DS61" s="31">
        <v>249.69399999999999</v>
      </c>
      <c r="DT61" s="38"/>
      <c r="DU61" s="36">
        <v>68131.896714285525</v>
      </c>
      <c r="DV61" s="36">
        <v>194012.12185525132</v>
      </c>
      <c r="DW61" s="31">
        <v>-0.106</v>
      </c>
      <c r="DX61" s="28">
        <v>0</v>
      </c>
      <c r="DY61" s="28">
        <v>-9</v>
      </c>
      <c r="DZ61" s="52">
        <v>-35.36</v>
      </c>
      <c r="EA61" s="22"/>
      <c r="EB61" s="45">
        <v>43.007722549999997</v>
      </c>
      <c r="EC61" s="45">
        <v>271.75395731000003</v>
      </c>
      <c r="ED61" s="31">
        <v>220.26499999999999</v>
      </c>
      <c r="EE61" s="38"/>
      <c r="EF61" s="36">
        <v>48689.609771538759</v>
      </c>
      <c r="EG61" s="36">
        <v>211284.31420083065</v>
      </c>
      <c r="EH61" s="31">
        <v>0.111</v>
      </c>
      <c r="EI61" s="28">
        <v>0</v>
      </c>
      <c r="EJ61" s="28">
        <v>0</v>
      </c>
      <c r="EK61" s="52">
        <v>-51.67</v>
      </c>
      <c r="EL61" s="22"/>
      <c r="EM61" s="45"/>
      <c r="EN61" s="45"/>
      <c r="EO61" s="31"/>
      <c r="EP61" s="38"/>
      <c r="EQ61" s="36"/>
      <c r="ER61" s="36"/>
      <c r="ES61" s="31"/>
      <c r="ET61" s="28"/>
      <c r="EU61" s="28"/>
      <c r="EV61" s="52"/>
      <c r="EW61" s="22"/>
      <c r="EX61" s="45"/>
      <c r="EY61" s="45"/>
      <c r="EZ61" s="31"/>
      <c r="FA61" s="38"/>
      <c r="FB61" s="36"/>
      <c r="FC61" s="36"/>
      <c r="FD61" s="31"/>
      <c r="FE61" s="28"/>
      <c r="FF61" s="28"/>
      <c r="FG61" s="52"/>
      <c r="FH61" s="22"/>
      <c r="FI61" s="51">
        <f t="shared" si="0"/>
        <v>4.8949999999999996</v>
      </c>
      <c r="FJ61" s="51">
        <f t="shared" si="1"/>
        <v>-6.952</v>
      </c>
      <c r="FK61" s="72"/>
    </row>
    <row r="62" spans="1:167" ht="21.9" customHeight="1" x14ac:dyDescent="0.25">
      <c r="A62" s="18">
        <v>57</v>
      </c>
      <c r="B62" t="s">
        <v>74</v>
      </c>
      <c r="C62" s="18" t="s">
        <v>133</v>
      </c>
      <c r="D62" s="10" t="s">
        <v>1</v>
      </c>
      <c r="E62" s="14">
        <v>43.420277777777997</v>
      </c>
      <c r="F62" s="14">
        <v>271.183333333333</v>
      </c>
      <c r="G62" s="11">
        <v>1.0000333644999999</v>
      </c>
      <c r="H62" s="6">
        <v>0</v>
      </c>
      <c r="I62" s="6">
        <v>190000</v>
      </c>
      <c r="J62" s="44"/>
      <c r="K62" s="45">
        <v>44.282657378000003</v>
      </c>
      <c r="L62" s="45">
        <v>271.190481933</v>
      </c>
      <c r="M62" s="31">
        <v>204.542</v>
      </c>
      <c r="N62" s="38"/>
      <c r="O62" s="36">
        <v>95821.652913677201</v>
      </c>
      <c r="P62" s="36">
        <v>190570.6519712079</v>
      </c>
      <c r="Q62" s="31">
        <v>1.296</v>
      </c>
      <c r="R62" s="28">
        <v>0</v>
      </c>
      <c r="S62" s="28">
        <v>0</v>
      </c>
      <c r="T62" s="52">
        <v>17.97</v>
      </c>
      <c r="U62" s="48"/>
      <c r="V62" s="45">
        <v>44.617956003000003</v>
      </c>
      <c r="W62" s="45">
        <v>271.26423344400001</v>
      </c>
      <c r="X62" s="31">
        <v>212.50700000000001</v>
      </c>
      <c r="Y62" s="38"/>
      <c r="Z62" s="36">
        <v>133084.78608822537</v>
      </c>
      <c r="AA62" s="36">
        <v>196421.17886327652</v>
      </c>
      <c r="AB62" s="31">
        <v>0.55200000000000005</v>
      </c>
      <c r="AC62" s="28">
        <v>0</v>
      </c>
      <c r="AD62" s="28">
        <v>3</v>
      </c>
      <c r="AE62" s="52">
        <v>24.56</v>
      </c>
      <c r="AF62" s="22"/>
      <c r="AG62" s="45">
        <v>44.256989853</v>
      </c>
      <c r="AH62" s="45">
        <v>271.07387162800001</v>
      </c>
      <c r="AI62" s="31">
        <v>210.95500000000001</v>
      </c>
      <c r="AJ62" s="38"/>
      <c r="AK62" s="36">
        <v>92975.249016228714</v>
      </c>
      <c r="AL62" s="36">
        <v>181258.18585410391</v>
      </c>
      <c r="AM62" s="31">
        <v>1.226</v>
      </c>
      <c r="AN62" s="28">
        <v>0</v>
      </c>
      <c r="AO62" s="28">
        <v>-4</v>
      </c>
      <c r="AP62" s="52">
        <v>-35.01</v>
      </c>
      <c r="AQ62" s="22"/>
      <c r="AR62" s="45">
        <v>44.649834900000002</v>
      </c>
      <c r="AS62" s="45">
        <v>270.83940510600002</v>
      </c>
      <c r="AT62" s="31">
        <v>290.50299999999999</v>
      </c>
      <c r="AU62" s="38"/>
      <c r="AV62" s="36">
        <v>136681.79836639599</v>
      </c>
      <c r="AW62" s="36">
        <v>162716.77219639439</v>
      </c>
      <c r="AX62" s="31">
        <v>-3.0350000000000001</v>
      </c>
      <c r="AY62" s="28">
        <v>0</v>
      </c>
      <c r="AZ62" s="28">
        <v>-14</v>
      </c>
      <c r="BA62" s="52">
        <v>-30.14</v>
      </c>
      <c r="BB62" s="22"/>
      <c r="BC62" s="45">
        <v>44.635705285999997</v>
      </c>
      <c r="BD62" s="45">
        <v>270.78631462499999</v>
      </c>
      <c r="BE62" s="31">
        <v>298.90699999999998</v>
      </c>
      <c r="BF62" s="38"/>
      <c r="BG62" s="36">
        <v>135130.73310071079</v>
      </c>
      <c r="BH62" s="36">
        <v>158497.55024567939</v>
      </c>
      <c r="BI62" s="31">
        <v>-1.304</v>
      </c>
      <c r="BJ62" s="28">
        <v>0</v>
      </c>
      <c r="BK62" s="28">
        <v>-16</v>
      </c>
      <c r="BL62" s="52">
        <v>-44.21</v>
      </c>
      <c r="BM62" s="22"/>
      <c r="BN62" s="45">
        <v>44.504744381000002</v>
      </c>
      <c r="BO62" s="45">
        <v>270.978365225</v>
      </c>
      <c r="BP62" s="31">
        <v>230.19800000000001</v>
      </c>
      <c r="BQ62" s="38"/>
      <c r="BR62" s="36">
        <v>120521.18135279909</v>
      </c>
      <c r="BS62" s="36">
        <v>173699.75363065675</v>
      </c>
      <c r="BT62" s="31">
        <v>0.53600000000000003</v>
      </c>
      <c r="BU62" s="28">
        <v>0</v>
      </c>
      <c r="BV62" s="28">
        <v>-8</v>
      </c>
      <c r="BW62" s="52">
        <v>-37.24</v>
      </c>
      <c r="BX62" s="22"/>
      <c r="BY62" s="45">
        <v>44.575198321999999</v>
      </c>
      <c r="BZ62" s="45">
        <v>270.78119595600003</v>
      </c>
      <c r="CA62" s="31">
        <v>301.16000000000003</v>
      </c>
      <c r="CB62" s="38"/>
      <c r="CC62" s="36">
        <v>128408.71636708482</v>
      </c>
      <c r="CD62" s="36">
        <v>158058.25582838643</v>
      </c>
      <c r="CE62" s="31">
        <v>-1.3149999999999999</v>
      </c>
      <c r="CF62" s="28">
        <v>0</v>
      </c>
      <c r="CG62" s="28">
        <v>-16</v>
      </c>
      <c r="CH62" s="52">
        <v>-56.07</v>
      </c>
      <c r="CI62" s="22"/>
      <c r="CJ62" s="45">
        <v>44.350925586000002</v>
      </c>
      <c r="CK62" s="45">
        <v>270.794011872</v>
      </c>
      <c r="CL62" s="31">
        <v>253.846</v>
      </c>
      <c r="CM62" s="38"/>
      <c r="CN62" s="36">
        <v>103481.46360091791</v>
      </c>
      <c r="CO62" s="36">
        <v>158957.60358700808</v>
      </c>
      <c r="CP62" s="31">
        <v>5.407</v>
      </c>
      <c r="CQ62" s="28">
        <v>0</v>
      </c>
      <c r="CR62" s="28">
        <v>-16</v>
      </c>
      <c r="CS62" s="52">
        <v>-19.77</v>
      </c>
      <c r="CT62" s="22"/>
      <c r="CU62" s="45">
        <v>44.657786080999998</v>
      </c>
      <c r="CV62" s="45">
        <v>271.31290005799997</v>
      </c>
      <c r="CW62" s="31">
        <v>218.65799999999999</v>
      </c>
      <c r="CX62" s="38"/>
      <c r="CY62" s="36">
        <v>137516.02252441068</v>
      </c>
      <c r="CZ62" s="36">
        <v>200276.89772237703</v>
      </c>
      <c r="DA62" s="31">
        <v>0.379</v>
      </c>
      <c r="DB62" s="28">
        <v>0</v>
      </c>
      <c r="DC62" s="28">
        <v>5</v>
      </c>
      <c r="DD62" s="52">
        <v>27.85</v>
      </c>
      <c r="DE62" s="63"/>
      <c r="DF62" s="45">
        <v>44.330251916999998</v>
      </c>
      <c r="DG62" s="45">
        <v>271.22044883900003</v>
      </c>
      <c r="DH62" s="31">
        <v>204.209</v>
      </c>
      <c r="DI62" s="38"/>
      <c r="DJ62" s="36">
        <v>101111.09533410966</v>
      </c>
      <c r="DK62" s="36">
        <v>192960.43007968031</v>
      </c>
      <c r="DL62" s="31">
        <v>1.452</v>
      </c>
      <c r="DM62" s="28">
        <v>0</v>
      </c>
      <c r="DN62" s="28">
        <v>1</v>
      </c>
      <c r="DO62" s="52">
        <v>33.369999999999997</v>
      </c>
      <c r="DP62" s="63"/>
      <c r="DQ62" s="45">
        <v>44.243049671999998</v>
      </c>
      <c r="DR62" s="45">
        <v>270.84075171699999</v>
      </c>
      <c r="DS62" s="31">
        <v>240.89400000000001</v>
      </c>
      <c r="DT62" s="38"/>
      <c r="DU62" s="36">
        <v>91477.457826307524</v>
      </c>
      <c r="DV62" s="36">
        <v>162634.33172017938</v>
      </c>
      <c r="DW62" s="31">
        <v>4.798</v>
      </c>
      <c r="DX62" s="28">
        <v>0</v>
      </c>
      <c r="DY62" s="28">
        <v>-14</v>
      </c>
      <c r="DZ62" s="52">
        <v>-20.48</v>
      </c>
      <c r="EA62" s="22"/>
      <c r="EB62" s="45"/>
      <c r="EC62" s="45"/>
      <c r="ED62" s="31"/>
      <c r="EE62" s="38"/>
      <c r="EF62" s="36"/>
      <c r="EG62" s="36"/>
      <c r="EH62" s="31"/>
      <c r="EI62" s="28"/>
      <c r="EJ62" s="28"/>
      <c r="EK62" s="52"/>
      <c r="EL62" s="22"/>
      <c r="EM62" s="45"/>
      <c r="EN62" s="45"/>
      <c r="EO62" s="31"/>
      <c r="EP62" s="38"/>
      <c r="EQ62" s="36"/>
      <c r="ER62" s="36"/>
      <c r="ES62" s="31"/>
      <c r="ET62" s="28"/>
      <c r="EU62" s="28"/>
      <c r="EV62" s="52"/>
      <c r="EW62" s="22"/>
      <c r="EX62" s="45"/>
      <c r="EY62" s="45"/>
      <c r="EZ62" s="31"/>
      <c r="FA62" s="38"/>
      <c r="FB62" s="36"/>
      <c r="FC62" s="36"/>
      <c r="FD62" s="31"/>
      <c r="FE62" s="28"/>
      <c r="FF62" s="28"/>
      <c r="FG62" s="52"/>
      <c r="FH62" s="22"/>
      <c r="FI62" s="51">
        <f t="shared" si="0"/>
        <v>5.407</v>
      </c>
      <c r="FJ62" s="51">
        <f t="shared" si="1"/>
        <v>-3.0350000000000001</v>
      </c>
      <c r="FK62" s="72"/>
    </row>
    <row r="63" spans="1:167" ht="21.9" customHeight="1" x14ac:dyDescent="0.25">
      <c r="A63" s="18">
        <v>58</v>
      </c>
      <c r="B63" t="s">
        <v>75</v>
      </c>
      <c r="C63" s="18" t="s">
        <v>134</v>
      </c>
      <c r="D63" s="10" t="s">
        <v>15</v>
      </c>
      <c r="E63" s="14">
        <v>44.113944045833001</v>
      </c>
      <c r="F63" s="14">
        <v>270.75833333333298</v>
      </c>
      <c r="G63" s="11">
        <v>1.0000392095999999</v>
      </c>
      <c r="H63" s="6">
        <v>47000</v>
      </c>
      <c r="I63" s="6">
        <v>125000</v>
      </c>
      <c r="J63" s="44"/>
      <c r="K63" s="45">
        <v>44.24385015</v>
      </c>
      <c r="L63" s="45">
        <v>270.59253341700003</v>
      </c>
      <c r="M63" s="31">
        <v>316.96600000000001</v>
      </c>
      <c r="N63" s="38"/>
      <c r="O63" s="36">
        <v>61448.529489417429</v>
      </c>
      <c r="P63" s="36">
        <v>111755.86169794948</v>
      </c>
      <c r="Q63" s="31">
        <v>-7.9269999999999996</v>
      </c>
      <c r="R63" s="28">
        <v>0</v>
      </c>
      <c r="S63" s="28">
        <v>-6</v>
      </c>
      <c r="T63" s="52">
        <v>-55.480524810325392</v>
      </c>
      <c r="U63" s="48"/>
      <c r="V63" s="45">
        <v>43.983339497000003</v>
      </c>
      <c r="W63" s="45">
        <v>271.09409170000004</v>
      </c>
      <c r="X63" s="31">
        <v>214.38300000000001</v>
      </c>
      <c r="Y63" s="38"/>
      <c r="Z63" s="36">
        <v>32542.473124612865</v>
      </c>
      <c r="AA63" s="36">
        <v>151938.4861722863</v>
      </c>
      <c r="AB63" s="31">
        <v>8.18</v>
      </c>
      <c r="AC63" s="28">
        <v>0</v>
      </c>
      <c r="AD63" s="28">
        <v>14</v>
      </c>
      <c r="AE63" s="52">
        <v>1.3819830411814564</v>
      </c>
      <c r="AF63" s="22"/>
      <c r="AG63" s="45">
        <v>44.199151892000003</v>
      </c>
      <c r="AH63" s="45">
        <v>271.06562798900001</v>
      </c>
      <c r="AI63" s="31">
        <v>203.363</v>
      </c>
      <c r="AJ63" s="38"/>
      <c r="AK63" s="36">
        <v>56514.125190955172</v>
      </c>
      <c r="AL63" s="36">
        <v>149565.27574016521</v>
      </c>
      <c r="AM63" s="31">
        <v>8.4239999999999995</v>
      </c>
      <c r="AN63" s="28">
        <v>0</v>
      </c>
      <c r="AO63" s="28">
        <v>12</v>
      </c>
      <c r="AP63" s="52">
        <v>50.054337974158898</v>
      </c>
      <c r="AQ63" s="22"/>
      <c r="AR63" s="45">
        <v>43.996475656000001</v>
      </c>
      <c r="AS63" s="45">
        <v>270.47184035600003</v>
      </c>
      <c r="AT63" s="31">
        <v>274.57299999999998</v>
      </c>
      <c r="AU63" s="38"/>
      <c r="AV63" s="36">
        <v>33987.169899545006</v>
      </c>
      <c r="AW63" s="36">
        <v>102019.22605105265</v>
      </c>
      <c r="AX63" s="31">
        <v>-1.752</v>
      </c>
      <c r="AY63" s="28">
        <v>0</v>
      </c>
      <c r="AZ63" s="28">
        <v>-11</v>
      </c>
      <c r="BA63" s="52">
        <v>-57.927096764797398</v>
      </c>
      <c r="BB63" s="22"/>
      <c r="BC63" s="45">
        <v>44.116503936000001</v>
      </c>
      <c r="BD63" s="45">
        <v>270.80894204999998</v>
      </c>
      <c r="BE63" s="31">
        <v>287.37299999999999</v>
      </c>
      <c r="BF63" s="38"/>
      <c r="BG63" s="36">
        <v>47285.697523954193</v>
      </c>
      <c r="BH63" s="36">
        <v>129051.33980533942</v>
      </c>
      <c r="BI63" s="31">
        <v>-5.85</v>
      </c>
      <c r="BJ63" s="28">
        <v>0</v>
      </c>
      <c r="BK63" s="28">
        <v>2</v>
      </c>
      <c r="BL63" s="52">
        <v>6.8211506124191743</v>
      </c>
      <c r="BM63" s="22"/>
      <c r="BN63" s="45">
        <v>44.213905572000002</v>
      </c>
      <c r="BO63" s="45">
        <v>270.43279413599998</v>
      </c>
      <c r="BP63" s="31">
        <v>293.12599999999998</v>
      </c>
      <c r="BQ63" s="38"/>
      <c r="BR63" s="36">
        <v>58159.159363386374</v>
      </c>
      <c r="BS63" s="36">
        <v>98982.738561471109</v>
      </c>
      <c r="BT63" s="31">
        <v>-5.2350000000000003</v>
      </c>
      <c r="BU63" s="28">
        <v>0</v>
      </c>
      <c r="BV63" s="28">
        <v>-13</v>
      </c>
      <c r="BW63" s="52">
        <v>-35.7736116260686</v>
      </c>
      <c r="BX63" s="22"/>
      <c r="BY63" s="45">
        <v>44.238828894000001</v>
      </c>
      <c r="BZ63" s="45">
        <v>270.96871316900001</v>
      </c>
      <c r="CA63" s="31">
        <v>213.5</v>
      </c>
      <c r="CB63" s="38"/>
      <c r="CC63" s="36">
        <v>60898.698774826385</v>
      </c>
      <c r="CD63" s="36">
        <v>141806.61246436837</v>
      </c>
      <c r="CE63" s="31">
        <v>8.1010000000000009</v>
      </c>
      <c r="CF63" s="28">
        <v>0</v>
      </c>
      <c r="CG63" s="28">
        <v>8</v>
      </c>
      <c r="CH63" s="52">
        <v>47.194020755268298</v>
      </c>
      <c r="CI63" s="22"/>
      <c r="CJ63" s="45">
        <v>43.982123338999997</v>
      </c>
      <c r="CK63" s="45">
        <v>270.40681586699998</v>
      </c>
      <c r="CL63" s="31">
        <v>307.017</v>
      </c>
      <c r="CM63" s="38"/>
      <c r="CN63" s="36">
        <v>32412.617688697639</v>
      </c>
      <c r="CO63" s="36">
        <v>96796.563864340744</v>
      </c>
      <c r="CP63" s="31">
        <v>-6.2960000000000003</v>
      </c>
      <c r="CQ63" s="28">
        <v>0</v>
      </c>
      <c r="CR63" s="28">
        <v>-14</v>
      </c>
      <c r="CS63" s="52">
        <v>-40.872949891740745</v>
      </c>
      <c r="CT63" s="22"/>
      <c r="CU63" s="45"/>
      <c r="CV63" s="45"/>
      <c r="CW63" s="31"/>
      <c r="CX63" s="38"/>
      <c r="CY63" s="36"/>
      <c r="CZ63" s="36"/>
      <c r="DA63" s="31"/>
      <c r="DB63" s="28"/>
      <c r="DC63" s="28"/>
      <c r="DD63" s="52"/>
      <c r="DE63" s="63"/>
      <c r="DF63" s="45"/>
      <c r="DG63" s="45"/>
      <c r="DH63" s="31"/>
      <c r="DI63" s="38"/>
      <c r="DJ63" s="36"/>
      <c r="DK63" s="36"/>
      <c r="DL63" s="31"/>
      <c r="DM63" s="28"/>
      <c r="DN63" s="28"/>
      <c r="DO63" s="52"/>
      <c r="DP63" s="63"/>
      <c r="DQ63" s="45"/>
      <c r="DR63" s="45"/>
      <c r="DS63" s="31"/>
      <c r="DT63" s="38"/>
      <c r="DU63" s="36"/>
      <c r="DV63" s="36"/>
      <c r="DW63" s="31"/>
      <c r="DX63" s="28"/>
      <c r="DY63" s="28"/>
      <c r="DZ63" s="52"/>
      <c r="EA63" s="22"/>
      <c r="EB63" s="45"/>
      <c r="EC63" s="45"/>
      <c r="ED63" s="31"/>
      <c r="EE63" s="38"/>
      <c r="EF63" s="36"/>
      <c r="EG63" s="36"/>
      <c r="EH63" s="31"/>
      <c r="EI63" s="28"/>
      <c r="EJ63" s="28"/>
      <c r="EK63" s="52"/>
      <c r="EL63" s="22"/>
      <c r="EM63" s="45"/>
      <c r="EN63" s="45"/>
      <c r="EO63" s="31"/>
      <c r="EP63" s="38"/>
      <c r="EQ63" s="36"/>
      <c r="ER63" s="36"/>
      <c r="ES63" s="31"/>
      <c r="ET63" s="28"/>
      <c r="EU63" s="28"/>
      <c r="EV63" s="52"/>
      <c r="EW63" s="22"/>
      <c r="EX63" s="45"/>
      <c r="EY63" s="45"/>
      <c r="EZ63" s="31"/>
      <c r="FA63" s="38"/>
      <c r="FB63" s="36"/>
      <c r="FC63" s="36"/>
      <c r="FD63" s="31"/>
      <c r="FE63" s="28"/>
      <c r="FF63" s="28"/>
      <c r="FG63" s="52"/>
      <c r="FH63" s="22"/>
      <c r="FI63" s="51">
        <f t="shared" si="0"/>
        <v>8.4239999999999995</v>
      </c>
      <c r="FJ63" s="51">
        <f t="shared" si="1"/>
        <v>-7.9269999999999996</v>
      </c>
      <c r="FK63" s="72"/>
    </row>
    <row r="64" spans="1:167" ht="21.9" customHeight="1" x14ac:dyDescent="0.25">
      <c r="A64" s="18">
        <v>59</v>
      </c>
      <c r="B64" t="s">
        <v>76</v>
      </c>
      <c r="C64" s="18" t="s">
        <v>135</v>
      </c>
      <c r="D64" s="10" t="s">
        <v>15</v>
      </c>
      <c r="E64" s="14">
        <v>44.362595469444003</v>
      </c>
      <c r="F64" s="14">
        <v>270</v>
      </c>
      <c r="G64" s="11">
        <v>1.0000421209000001</v>
      </c>
      <c r="H64" s="6">
        <v>136000</v>
      </c>
      <c r="I64" s="6">
        <v>213000</v>
      </c>
      <c r="J64" s="44"/>
      <c r="K64" s="45">
        <v>44.677376870000003</v>
      </c>
      <c r="L64" s="45">
        <v>269.99547432999998</v>
      </c>
      <c r="M64" s="31">
        <v>330.44400000000002</v>
      </c>
      <c r="N64" s="38"/>
      <c r="O64" s="36">
        <v>170980.92298373181</v>
      </c>
      <c r="P64" s="36">
        <v>212641.14789790229</v>
      </c>
      <c r="Q64" s="31">
        <v>5.3780000000000001</v>
      </c>
      <c r="R64" s="28">
        <v>0</v>
      </c>
      <c r="S64" s="28">
        <v>0</v>
      </c>
      <c r="T64" s="52">
        <v>-11.391601693993795</v>
      </c>
      <c r="U64" s="48"/>
      <c r="V64" s="45">
        <v>44.257458409999998</v>
      </c>
      <c r="W64" s="45">
        <v>269.68200839999997</v>
      </c>
      <c r="X64" s="31">
        <v>264.64600000000002</v>
      </c>
      <c r="Y64" s="38"/>
      <c r="Z64" s="36">
        <v>124366.12445436143</v>
      </c>
      <c r="AA64" s="36">
        <v>187604.60384877626</v>
      </c>
      <c r="AB64" s="31">
        <v>2.3010000000000002</v>
      </c>
      <c r="AC64" s="28">
        <v>0</v>
      </c>
      <c r="AD64" s="28">
        <v>-13</v>
      </c>
      <c r="AE64" s="52">
        <v>-20.41930790615163</v>
      </c>
      <c r="AF64" s="22"/>
      <c r="AG64" s="45">
        <v>44.419237629999998</v>
      </c>
      <c r="AH64" s="45">
        <v>270.25056997000002</v>
      </c>
      <c r="AI64" s="31">
        <v>283.899</v>
      </c>
      <c r="AJ64" s="38"/>
      <c r="AK64" s="36">
        <v>142324.84658869394</v>
      </c>
      <c r="AL64" s="36">
        <v>232956.02831159628</v>
      </c>
      <c r="AM64" s="31">
        <v>-1.9059999999999999</v>
      </c>
      <c r="AN64" s="28">
        <v>0</v>
      </c>
      <c r="AO64" s="28">
        <v>10</v>
      </c>
      <c r="AP64" s="52">
        <v>30.711760843598427</v>
      </c>
      <c r="AQ64" s="22"/>
      <c r="AR64" s="45">
        <v>44.448069519999997</v>
      </c>
      <c r="AS64" s="45">
        <v>269.99601946999996</v>
      </c>
      <c r="AT64" s="31">
        <v>285.64800000000002</v>
      </c>
      <c r="AU64" s="38"/>
      <c r="AV64" s="36">
        <v>145498.30128623394</v>
      </c>
      <c r="AW64" s="36">
        <v>212683.13562902648</v>
      </c>
      <c r="AX64" s="31">
        <v>-1.5580000000000001</v>
      </c>
      <c r="AY64" s="28">
        <v>0</v>
      </c>
      <c r="AZ64" s="28">
        <v>0</v>
      </c>
      <c r="BA64" s="52">
        <v>-10.019425254340486</v>
      </c>
      <c r="BB64" s="22"/>
      <c r="BC64" s="45">
        <v>44.634828990000003</v>
      </c>
      <c r="BD64" s="45">
        <v>269.73278161000002</v>
      </c>
      <c r="BE64" s="31">
        <v>339.22500000000002</v>
      </c>
      <c r="BF64" s="38"/>
      <c r="BG64" s="36">
        <v>166287.08851855024</v>
      </c>
      <c r="BH64" s="36">
        <v>191796.17992802395</v>
      </c>
      <c r="BI64" s="31">
        <v>0.2</v>
      </c>
      <c r="BJ64" s="28">
        <v>0</v>
      </c>
      <c r="BK64" s="28">
        <v>-11</v>
      </c>
      <c r="BL64" s="52">
        <v>-12.617637646931485</v>
      </c>
      <c r="BM64" s="22"/>
      <c r="BN64" s="45">
        <v>44.670904579999998</v>
      </c>
      <c r="BO64" s="45">
        <v>270.15162925999999</v>
      </c>
      <c r="BP64" s="31">
        <v>323.351</v>
      </c>
      <c r="BQ64" s="38"/>
      <c r="BR64" s="36">
        <v>170272.76111397732</v>
      </c>
      <c r="BS64" s="36">
        <v>225024.40103291173</v>
      </c>
      <c r="BT64" s="31">
        <v>5.8760000000000003</v>
      </c>
      <c r="BU64" s="28">
        <v>0</v>
      </c>
      <c r="BV64" s="28">
        <v>6</v>
      </c>
      <c r="BW64" s="52">
        <v>21.667274693779461</v>
      </c>
      <c r="BX64" s="22"/>
      <c r="BY64" s="45">
        <v>44.254652399999998</v>
      </c>
      <c r="BZ64" s="45">
        <v>269.82474649</v>
      </c>
      <c r="CA64" s="31">
        <v>258.83800000000002</v>
      </c>
      <c r="CB64" s="38"/>
      <c r="CC64" s="36">
        <v>124020.00789627638</v>
      </c>
      <c r="CD64" s="36">
        <v>199003.23987923245</v>
      </c>
      <c r="CE64" s="31">
        <v>3.302</v>
      </c>
      <c r="CF64" s="28">
        <v>0</v>
      </c>
      <c r="CG64" s="28">
        <v>-7</v>
      </c>
      <c r="CH64" s="52">
        <v>-21.132071357519067</v>
      </c>
      <c r="CI64" s="22"/>
      <c r="CJ64" s="45">
        <v>44.52268299</v>
      </c>
      <c r="CK64" s="45">
        <v>269.70046177</v>
      </c>
      <c r="CL64" s="31">
        <v>300.44799999999998</v>
      </c>
      <c r="CM64" s="38"/>
      <c r="CN64" s="36">
        <v>153833.36386828037</v>
      </c>
      <c r="CO64" s="36">
        <v>189186.05114171782</v>
      </c>
      <c r="CP64" s="31">
        <v>-1.0940000000000001</v>
      </c>
      <c r="CQ64" s="28">
        <v>0</v>
      </c>
      <c r="CR64" s="28">
        <v>-12</v>
      </c>
      <c r="CS64" s="52">
        <v>-33.97017640716922</v>
      </c>
      <c r="CT64" s="22"/>
      <c r="CU64" s="45">
        <v>44.277993250000002</v>
      </c>
      <c r="CV64" s="45">
        <v>270.19482178999999</v>
      </c>
      <c r="CW64" s="31">
        <v>272.51499999999999</v>
      </c>
      <c r="CX64" s="38"/>
      <c r="CY64" s="36">
        <v>126617.21803010022</v>
      </c>
      <c r="CZ64" s="36">
        <v>228553.42707555296</v>
      </c>
      <c r="DA64" s="31">
        <v>0.47699999999999998</v>
      </c>
      <c r="DB64" s="28">
        <v>0</v>
      </c>
      <c r="DC64" s="28">
        <v>8</v>
      </c>
      <c r="DD64" s="52">
        <v>10.38755211402929</v>
      </c>
      <c r="DE64" s="63"/>
      <c r="DF64" s="45">
        <v>44.312618350000001</v>
      </c>
      <c r="DG64" s="45">
        <v>270.25516579999999</v>
      </c>
      <c r="DH64" s="31">
        <v>278.81900000000002</v>
      </c>
      <c r="DI64" s="38"/>
      <c r="DJ64" s="36">
        <v>130478.0635702556</v>
      </c>
      <c r="DK64" s="36">
        <v>233358.9435772782</v>
      </c>
      <c r="DL64" s="31">
        <v>-1.2190000000000001</v>
      </c>
      <c r="DM64" s="28">
        <v>0</v>
      </c>
      <c r="DN64" s="28">
        <v>10</v>
      </c>
      <c r="DO64" s="52">
        <v>42.27996285845802</v>
      </c>
      <c r="DP64" s="63"/>
      <c r="DQ64" s="45">
        <v>44.252049530000001</v>
      </c>
      <c r="DR64" s="45">
        <v>270.13099543999999</v>
      </c>
      <c r="DS64" s="31">
        <v>251.33600000000001</v>
      </c>
      <c r="DT64" s="38"/>
      <c r="DU64" s="36">
        <v>123724.16693177135</v>
      </c>
      <c r="DV64" s="36">
        <v>223462.52025772486</v>
      </c>
      <c r="DW64" s="31">
        <v>4.5650000000000004</v>
      </c>
      <c r="DX64" s="28">
        <v>0</v>
      </c>
      <c r="DY64" s="28">
        <v>5</v>
      </c>
      <c r="DZ64" s="52">
        <v>29.729714318402557</v>
      </c>
      <c r="EA64" s="22"/>
      <c r="EB64" s="45"/>
      <c r="EC64" s="45"/>
      <c r="ED64" s="31"/>
      <c r="EE64" s="38"/>
      <c r="EF64" s="36"/>
      <c r="EG64" s="36"/>
      <c r="EH64" s="31"/>
      <c r="EI64" s="28"/>
      <c r="EJ64" s="28"/>
      <c r="EK64" s="52"/>
      <c r="EL64" s="22"/>
      <c r="EM64" s="45"/>
      <c r="EN64" s="45"/>
      <c r="EO64" s="31"/>
      <c r="EP64" s="38"/>
      <c r="EQ64" s="36"/>
      <c r="ER64" s="36"/>
      <c r="ES64" s="31"/>
      <c r="ET64" s="28"/>
      <c r="EU64" s="28"/>
      <c r="EV64" s="52"/>
      <c r="EW64" s="22"/>
      <c r="EX64" s="45"/>
      <c r="EY64" s="45"/>
      <c r="EZ64" s="31"/>
      <c r="FA64" s="38"/>
      <c r="FB64" s="36"/>
      <c r="FC64" s="36"/>
      <c r="FD64" s="31"/>
      <c r="FE64" s="28"/>
      <c r="FF64" s="28"/>
      <c r="FG64" s="52"/>
      <c r="FH64" s="22"/>
      <c r="FI64" s="51">
        <f t="shared" si="0"/>
        <v>5.8760000000000003</v>
      </c>
      <c r="FJ64" s="51">
        <f t="shared" si="1"/>
        <v>-1.9059999999999999</v>
      </c>
      <c r="FK64" s="72"/>
    </row>
    <row r="65" spans="1:167" x14ac:dyDescent="0.25">
      <c r="EA65" s="19"/>
      <c r="FI65" s="51"/>
      <c r="FJ65" s="51"/>
      <c r="FK65" s="19"/>
    </row>
    <row r="66" spans="1:167" s="84" customFormat="1" ht="17.399999999999999" x14ac:dyDescent="0.3">
      <c r="A66" s="83" t="s">
        <v>170</v>
      </c>
      <c r="C66" s="85"/>
      <c r="D66" s="86"/>
      <c r="H66" s="87"/>
      <c r="I66" s="88"/>
      <c r="J66" s="88"/>
      <c r="M66" s="89"/>
      <c r="N66" s="89"/>
      <c r="O66" s="90"/>
      <c r="P66" s="90"/>
      <c r="Q66" s="91"/>
      <c r="R66" s="91"/>
      <c r="S66" s="91"/>
      <c r="T66" s="91"/>
      <c r="AB66" s="92"/>
      <c r="AC66" s="92"/>
      <c r="AD66" s="92"/>
      <c r="AE66" s="92"/>
      <c r="AM66" s="92"/>
      <c r="AN66" s="92"/>
      <c r="AO66" s="92"/>
      <c r="AP66" s="92"/>
      <c r="AX66" s="92"/>
      <c r="AY66" s="92"/>
      <c r="AZ66" s="92"/>
      <c r="BA66" s="92"/>
      <c r="BI66" s="92"/>
      <c r="BJ66" s="92"/>
      <c r="BK66" s="92"/>
      <c r="BL66" s="92"/>
      <c r="BT66" s="92"/>
      <c r="BU66" s="92"/>
      <c r="BV66" s="92"/>
      <c r="BW66" s="92"/>
      <c r="CE66" s="92"/>
      <c r="CF66" s="92"/>
      <c r="CG66" s="92"/>
      <c r="CH66" s="92"/>
      <c r="CP66" s="92"/>
      <c r="CQ66" s="92"/>
      <c r="CR66" s="92"/>
      <c r="CS66" s="92"/>
      <c r="DA66" s="92"/>
      <c r="DB66" s="92"/>
      <c r="DC66" s="92"/>
      <c r="DD66" s="92"/>
      <c r="DE66" s="92"/>
      <c r="DF66" s="92"/>
      <c r="DG66" s="92"/>
      <c r="DH66" s="92"/>
      <c r="DI66" s="92"/>
      <c r="DJ66" s="92"/>
      <c r="DK66" s="92"/>
      <c r="DL66" s="92"/>
      <c r="DM66" s="92"/>
      <c r="DN66" s="92"/>
      <c r="DO66" s="92"/>
      <c r="DP66" s="92"/>
    </row>
  </sheetData>
  <phoneticPr fontId="1" type="noConversion"/>
  <printOptions horizontalCentered="1"/>
  <pageMargins left="0.5" right="0.5" top="0.75" bottom="0.5" header="0.5" footer="0.4"/>
  <pageSetup orientation="portrait" r:id="rId1"/>
  <headerFooter alignWithMargins="0">
    <oddHeader xml:space="preserve">&amp;L&amp;7&amp;F&amp;C&amp;"Arial,Bold"&amp;14WIGGS Test Point Data&amp;"Lucida Console,Bold"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Vonderohe</dc:creator>
  <cp:lastModifiedBy>veregin</cp:lastModifiedBy>
  <cp:lastPrinted>2020-06-03T20:46:56Z</cp:lastPrinted>
  <dcterms:created xsi:type="dcterms:W3CDTF">2005-11-01T22:20:39Z</dcterms:created>
  <dcterms:modified xsi:type="dcterms:W3CDTF">2020-09-09T20:13:20Z</dcterms:modified>
</cp:coreProperties>
</file>